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lairefaulkner/Desktop/"/>
    </mc:Choice>
  </mc:AlternateContent>
  <xr:revisionPtr revIDLastSave="0" documentId="13_ncr:1_{49D95F3C-4DD3-2F40-8C68-9C112E0D8E19}" xr6:coauthVersionLast="47" xr6:coauthVersionMax="47" xr10:uidLastSave="{00000000-0000-0000-0000-000000000000}"/>
  <bookViews>
    <workbookView xWindow="17740" yWindow="500" windowWidth="33180" windowHeight="25580" xr2:uid="{00000000-000D-0000-FFFF-FFFF00000000}"/>
  </bookViews>
  <sheets>
    <sheet name="Register" sheetId="2" r:id="rId1"/>
    <sheet name="Summary for Insurance " sheetId="3" r:id="rId2"/>
  </sheets>
  <definedNames>
    <definedName name="_xlnm._FilterDatabase" localSheetId="0" hidden="1">Register!$B$1:$K$96</definedName>
    <definedName name="ParishCouncils">#REF!</definedName>
    <definedName name="_xlnm.Print_Area" localSheetId="0">Register!$B$1:$N$74</definedName>
  </definedNames>
  <calcPr calcId="191029"/>
  <pivotCaches>
    <pivotCache cacheId="3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" l="1"/>
  <c r="N75" i="2"/>
</calcChain>
</file>

<file path=xl/sharedStrings.xml><?xml version="1.0" encoding="utf-8"?>
<sst xmlns="http://schemas.openxmlformats.org/spreadsheetml/2006/main" count="695" uniqueCount="211">
  <si>
    <t>Location</t>
  </si>
  <si>
    <t>Type of Asset</t>
  </si>
  <si>
    <t>Street Name</t>
  </si>
  <si>
    <t>Asset Description</t>
  </si>
  <si>
    <t>Date Entered</t>
  </si>
  <si>
    <t>Date Aquired</t>
  </si>
  <si>
    <t>Source</t>
  </si>
  <si>
    <t>Structures Licence</t>
  </si>
  <si>
    <t>TPC</t>
  </si>
  <si>
    <t>ID</t>
  </si>
  <si>
    <t>Eastings</t>
  </si>
  <si>
    <t>Northings</t>
  </si>
  <si>
    <t>Playing fields</t>
  </si>
  <si>
    <t xml:space="preserve"> Collingham</t>
  </si>
  <si>
    <t>Harewood Rd</t>
  </si>
  <si>
    <t>Land</t>
  </si>
  <si>
    <t>Mill Lane</t>
  </si>
  <si>
    <t>Parish watering hole, green spaces/village green</t>
  </si>
  <si>
    <t>Various dates</t>
  </si>
  <si>
    <t>Riverside, Linton Rd</t>
  </si>
  <si>
    <t>1950s</t>
  </si>
  <si>
    <t>Filing cabinet</t>
  </si>
  <si>
    <t>Windmill Inn, Linton</t>
  </si>
  <si>
    <t>Play equipment</t>
  </si>
  <si>
    <t>1997-2012</t>
  </si>
  <si>
    <t>Glebe Field</t>
  </si>
  <si>
    <t>Linton</t>
  </si>
  <si>
    <t>Linton Lane, Linton Common, Northgate Lane</t>
  </si>
  <si>
    <t>2001-2006</t>
  </si>
  <si>
    <t>2 Wooden benches</t>
  </si>
  <si>
    <t>Benches</t>
  </si>
  <si>
    <t>Original stone troughs</t>
  </si>
  <si>
    <t>Adj to Old Mill</t>
  </si>
  <si>
    <t>Wooden bench</t>
  </si>
  <si>
    <t>Land at Old Mill</t>
  </si>
  <si>
    <t>Bench</t>
  </si>
  <si>
    <t>Linton Triangle</t>
  </si>
  <si>
    <t>Tub Walk' Collingham shops</t>
  </si>
  <si>
    <t>Picnic table and seat</t>
  </si>
  <si>
    <t>Play area Harewood Rd</t>
  </si>
  <si>
    <t>Village Pump</t>
  </si>
  <si>
    <t>Northgate Lane/Muddy Lane Green</t>
  </si>
  <si>
    <t>Purchase Cost £</t>
  </si>
  <si>
    <t>Red Telephone Box</t>
  </si>
  <si>
    <t>Mouse for Laptop</t>
  </si>
  <si>
    <t>Storage Box</t>
  </si>
  <si>
    <t>Speed Indication Device</t>
  </si>
  <si>
    <t>Car park, natural open area Beck Wood area</t>
  </si>
  <si>
    <t>Local Council Admin C=Book</t>
  </si>
  <si>
    <t>Gas light</t>
  </si>
  <si>
    <t>Defibrillator</t>
  </si>
  <si>
    <t>Laptop -ACER ASP6</t>
  </si>
  <si>
    <t>Hard drive</t>
  </si>
  <si>
    <t>Glebe Field Hut</t>
  </si>
  <si>
    <t>Christmas lights</t>
  </si>
  <si>
    <t>Permanently located on trees in the Orchard Garden</t>
  </si>
  <si>
    <t>Little Library</t>
  </si>
  <si>
    <t>Printer - EpsonEcotank E T-3750</t>
  </si>
  <si>
    <t>Beck Wood</t>
  </si>
  <si>
    <t>Linton Road</t>
  </si>
  <si>
    <t>CC</t>
  </si>
  <si>
    <t>Signs (numerous)</t>
  </si>
  <si>
    <t>Metal Railings x3</t>
  </si>
  <si>
    <t>Wrap around Bench</t>
  </si>
  <si>
    <t xml:space="preserve">Signs </t>
  </si>
  <si>
    <t>Lighting columns</t>
  </si>
  <si>
    <t>Bins</t>
  </si>
  <si>
    <t>SIDs x3</t>
  </si>
  <si>
    <t>Various</t>
  </si>
  <si>
    <t>Fence</t>
  </si>
  <si>
    <t>Collingham Memorial Hall</t>
  </si>
  <si>
    <t>QE Memorial Bench</t>
  </si>
  <si>
    <t>Notice board LMH</t>
  </si>
  <si>
    <t>okay</t>
  </si>
  <si>
    <t>check</t>
  </si>
  <si>
    <t>3 - check</t>
  </si>
  <si>
    <t>yes</t>
  </si>
  <si>
    <t>check +12 on list</t>
  </si>
  <si>
    <t>Yes</t>
  </si>
  <si>
    <t xml:space="preserve">Current Insurance Value </t>
  </si>
  <si>
    <t>Wooden Footbridge</t>
  </si>
  <si>
    <t xml:space="preserve">Station Lane </t>
  </si>
  <si>
    <t>Bridge</t>
  </si>
  <si>
    <t>Samsung AO5s</t>
  </si>
  <si>
    <t>Maintenance equipment</t>
  </si>
  <si>
    <t>Water Transporter</t>
  </si>
  <si>
    <t xml:space="preserve">Pressure Washer + Hose </t>
  </si>
  <si>
    <t>Basket ball hoop and play surface</t>
  </si>
  <si>
    <t xml:space="preserve">Football Goals and play surface </t>
  </si>
  <si>
    <t>IT Equipment</t>
  </si>
  <si>
    <t xml:space="preserve">8 x Bollard Lights </t>
  </si>
  <si>
    <t xml:space="preserve">Electric Lighting </t>
  </si>
  <si>
    <t xml:space="preserve">Ginnel adjacent to Scout Hut </t>
  </si>
  <si>
    <t xml:space="preserve">1 x HP Intel Laptop </t>
  </si>
  <si>
    <t>2 x Lenova Laptops</t>
  </si>
  <si>
    <t>Furniture</t>
  </si>
  <si>
    <t xml:space="preserve">Land  </t>
  </si>
  <si>
    <t xml:space="preserve">Street Furniture </t>
  </si>
  <si>
    <t xml:space="preserve">Furniture </t>
  </si>
  <si>
    <t xml:space="preserve">Office equipment </t>
  </si>
  <si>
    <t xml:space="preserve">Electronic Signage </t>
  </si>
  <si>
    <t>Unknown</t>
  </si>
  <si>
    <t>Microsoft Office - software</t>
  </si>
  <si>
    <t>Life Saving Equipment</t>
  </si>
  <si>
    <t xml:space="preserve">Street Furniture - Telephone Box </t>
  </si>
  <si>
    <t>Street Furniture - Village Pump</t>
  </si>
  <si>
    <r>
      <t xml:space="preserve">Land - including Children's play area, football and cricket grounds, pavillion and </t>
    </r>
    <r>
      <rPr>
        <sz val="11"/>
        <color theme="1"/>
        <rFont val="Century Gothic"/>
        <family val="1"/>
      </rPr>
      <t>scout hall</t>
    </r>
  </si>
  <si>
    <t xml:space="preserve">Picture on File </t>
  </si>
  <si>
    <t>Life Buoy</t>
  </si>
  <si>
    <t xml:space="preserve">Unknown </t>
  </si>
  <si>
    <t xml:space="preserve">Notice Board </t>
  </si>
  <si>
    <t>2 Notice boards</t>
  </si>
  <si>
    <t>Linton Memorial Hall</t>
  </si>
  <si>
    <t>No</t>
  </si>
  <si>
    <t>Cllr Moses</t>
  </si>
  <si>
    <t>Richards Bench</t>
  </si>
  <si>
    <t>Wooden Bench with stone insert</t>
  </si>
  <si>
    <t>Bench(gifted)</t>
  </si>
  <si>
    <t>Frank's Bench</t>
  </si>
  <si>
    <t>Roadside</t>
  </si>
  <si>
    <t>Grass verge</t>
  </si>
  <si>
    <t>Cllr Beaumont</t>
  </si>
  <si>
    <t>Cllr Lee</t>
  </si>
  <si>
    <t xml:space="preserve">Glebe Field </t>
  </si>
  <si>
    <t>Picnic table and seat x2</t>
  </si>
  <si>
    <t>Linton Road By Bike Track</t>
  </si>
  <si>
    <t xml:space="preserve">2 Litter Bins </t>
  </si>
  <si>
    <t>Play Area Harewood Rd</t>
  </si>
  <si>
    <t xml:space="preserve">Clerk </t>
  </si>
  <si>
    <t>Hastings way</t>
  </si>
  <si>
    <t xml:space="preserve">Linton </t>
  </si>
  <si>
    <t>Metal Railings - Mill Beck/ Calsa field</t>
  </si>
  <si>
    <t xml:space="preserve">No </t>
  </si>
  <si>
    <t>tbc</t>
  </si>
  <si>
    <t>Harewood Ginnel</t>
  </si>
  <si>
    <t>CALSA  Harewood Rd</t>
  </si>
  <si>
    <t xml:space="preserve">Cllr Bascombe </t>
  </si>
  <si>
    <t>Councillor</t>
  </si>
  <si>
    <t>Chris Parks</t>
  </si>
  <si>
    <t>Contractor</t>
  </si>
  <si>
    <t>Claire Cooper</t>
  </si>
  <si>
    <t xml:space="preserve">Collingham Memorial Hall - Permanent Loan </t>
  </si>
  <si>
    <t xml:space="preserve">2. Kompan Spinner Bowl ELE400024 Green </t>
  </si>
  <si>
    <t xml:space="preserve">Adult fitness equipment x 5 Leg Trainers </t>
  </si>
  <si>
    <t xml:space="preserve">2. Rope Climbing Frame Part 2 </t>
  </si>
  <si>
    <t xml:space="preserve">1. Rope Climbing Frame Part 1 </t>
  </si>
  <si>
    <t>3. Rope Climbing Frame Part 3</t>
  </si>
  <si>
    <t>4. Rope Clinbing Frame Part 4</t>
  </si>
  <si>
    <t>5. Rope Curve Frame Rope Swing</t>
  </si>
  <si>
    <t>6. Seesaw</t>
  </si>
  <si>
    <t xml:space="preserve">7. Swing Basket Seat </t>
  </si>
  <si>
    <t>8. Swing Double Junior</t>
  </si>
  <si>
    <t xml:space="preserve">9. Swing Double Toddlers </t>
  </si>
  <si>
    <t xml:space="preserve">9 pieces of children's play equipment - itemised below </t>
  </si>
  <si>
    <t xml:space="preserve">3. Kompan Spinner Bowl ELE400024 Lime Green </t>
  </si>
  <si>
    <t xml:space="preserve">Fitness Equipment </t>
  </si>
  <si>
    <t xml:space="preserve">2 Heavy duty steel seats - 1 x Red, 1 x Blue </t>
  </si>
  <si>
    <t>Kompan Four Tower Bridge Slide PCM410421</t>
  </si>
  <si>
    <t>2 x Glebe Field 1 x Beck Wood, 2x Adult area CALSA</t>
  </si>
  <si>
    <t>Jubilee Plaques (metal)</t>
  </si>
  <si>
    <t>Train Planter (bespoke)</t>
  </si>
  <si>
    <t>Railway sign(metal)</t>
  </si>
  <si>
    <t>Mushroom Seating (Bespoke)</t>
  </si>
  <si>
    <t>Seating x2 (Back to back benches)</t>
  </si>
  <si>
    <t>Street Furniture - Library (Bespoke)</t>
  </si>
  <si>
    <t>Village signs (Iron)</t>
  </si>
  <si>
    <t xml:space="preserve">Grit bins 2 </t>
  </si>
  <si>
    <t>Display cabinet ( may be disposed of)</t>
  </si>
  <si>
    <t>Beacon ( to be seen)</t>
  </si>
  <si>
    <t>Seed Spreaders x5 ( to request/ possibly dispose)</t>
  </si>
  <si>
    <t>Litter Tongs x6 (reduce to 1 write off 5)</t>
  </si>
  <si>
    <t>Column1</t>
  </si>
  <si>
    <t>5 Flower Planters (seperated asset from Bins)</t>
  </si>
  <si>
    <t>NEW</t>
  </si>
  <si>
    <t>OK</t>
  </si>
  <si>
    <t xml:space="preserve">LAND </t>
  </si>
  <si>
    <t xml:space="preserve">1. Kompan KPL400512-0602 Four Tower wobbly bridge with slide </t>
  </si>
  <si>
    <t xml:space="preserve">Breakdown of 9 pieces of children's play equipment </t>
  </si>
  <si>
    <t xml:space="preserve">Play Equipment x 3 </t>
  </si>
  <si>
    <t xml:space="preserve">4. Soft surface replacement </t>
  </si>
  <si>
    <t xml:space="preserve">Breakdown of Play equipment x 3 </t>
  </si>
  <si>
    <t xml:space="preserve">Wooden footbridge added 2024 without ownership - minuted at full council </t>
  </si>
  <si>
    <r>
      <t xml:space="preserve">Various play equipment </t>
    </r>
    <r>
      <rPr>
        <b/>
        <sz val="11"/>
        <color rgb="FF00B050"/>
        <rFont val="Century Gothic"/>
        <family val="1"/>
      </rPr>
      <t>inc mushrooms, gate, bins and low frames</t>
    </r>
    <r>
      <rPr>
        <sz val="11"/>
        <color rgb="FF00B050"/>
        <rFont val="Century Gothic"/>
        <family val="1"/>
      </rPr>
      <t xml:space="preserve"> Roundabout and see saw disposed april 2024</t>
    </r>
  </si>
  <si>
    <t>Column2</t>
  </si>
  <si>
    <t>Fence - Mill Beck A58</t>
  </si>
  <si>
    <t>POTENTIAL WRITE OFF</t>
  </si>
  <si>
    <t xml:space="preserve">Insurance  Cover Category </t>
  </si>
  <si>
    <t>Street Furniture</t>
  </si>
  <si>
    <t>Outside Equipment</t>
  </si>
  <si>
    <t>Sports Equipment</t>
  </si>
  <si>
    <t xml:space="preserve">Office Contents </t>
  </si>
  <si>
    <t xml:space="preserve">Defib &amp; cabinet Cover </t>
  </si>
  <si>
    <t xml:space="preserve">Gates &amp; Fencing </t>
  </si>
  <si>
    <t xml:space="preserve">Sum of Current Insurance Value </t>
  </si>
  <si>
    <t>Row Labels</t>
  </si>
  <si>
    <t>(blank)</t>
  </si>
  <si>
    <t>Grand Total</t>
  </si>
  <si>
    <t>Public Liability Insurance Only £10,000,000</t>
  </si>
  <si>
    <t>Separate line £5,000</t>
  </si>
  <si>
    <t xml:space="preserve">Laptops etc not currently covered </t>
  </si>
  <si>
    <t>Playground Equipment</t>
  </si>
  <si>
    <t xml:space="preserve">Added wrought iron fencing in here </t>
  </si>
  <si>
    <t xml:space="preserve">New equipment and moved fitness equipment from playground equipment line </t>
  </si>
  <si>
    <t xml:space="preserve">Included SIDs here </t>
  </si>
  <si>
    <t xml:space="preserve">Benches etc also cover for bridge </t>
  </si>
  <si>
    <t xml:space="preserve">Lower as seperated out non playground items </t>
  </si>
  <si>
    <t xml:space="preserve">Suggest not required. Old units on permanant loan to others. </t>
  </si>
  <si>
    <t>PLI</t>
  </si>
  <si>
    <t xml:space="preserve">Existing Cover </t>
  </si>
  <si>
    <t xml:space="preserve">Comments </t>
  </si>
  <si>
    <t>PULLING DATA FROM REGISTER COLUMN O AND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</si>
</sst>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£&quot;* #,##0.00_);_(&quot;£&quot;* \(#,##0.00\);_(&quot;£&quot;* &quot;-&quot;??_);_(@_)"/>
    <numFmt numFmtId="164" formatCode="[$-809]dd\ mmmm\ yyyy;@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1"/>
      <color indexed="9"/>
      <name val="Century Gothic"/>
      <family val="1"/>
    </font>
    <font>
      <sz val="11"/>
      <name val="Century Gothic"/>
      <family val="1"/>
    </font>
    <font>
      <sz val="11"/>
      <color theme="1"/>
      <name val="Century Gothic"/>
      <family val="1"/>
    </font>
    <font>
      <sz val="10"/>
      <name val="Arial"/>
      <family val="2"/>
    </font>
    <font>
      <sz val="11"/>
      <color rgb="FF00B050"/>
      <name val="Century Gothic"/>
      <family val="1"/>
    </font>
    <font>
      <sz val="11"/>
      <color theme="0"/>
      <name val="Century Gothic"/>
      <family val="1"/>
    </font>
    <font>
      <b/>
      <sz val="11"/>
      <color rgb="FF00B050"/>
      <name val="Century Gothic"/>
      <family val="1"/>
    </font>
    <font>
      <sz val="11"/>
      <color rgb="FFFF0000"/>
      <name val="Century Gothic"/>
      <family val="1"/>
    </font>
    <font>
      <b/>
      <sz val="11"/>
      <color theme="1"/>
      <name val="Century Gothic"/>
      <family val="1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7" fillId="0" borderId="0" applyFont="0" applyFill="0" applyBorder="0" applyAlignment="0" applyProtection="0"/>
  </cellStyleXfs>
  <cellXfs count="84">
    <xf numFmtId="0" fontId="0" fillId="0" borderId="0" xfId="0"/>
    <xf numFmtId="0" fontId="3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9" fontId="5" fillId="0" borderId="1" xfId="0" quotePrefix="1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44" fontId="5" fillId="0" borderId="1" xfId="2" applyFont="1" applyFill="1" applyBorder="1" applyAlignment="1">
      <alignment horizontal="center" vertical="center" wrapText="1"/>
    </xf>
    <xf numFmtId="44" fontId="5" fillId="0" borderId="1" xfId="2" applyFont="1" applyFill="1" applyBorder="1" applyAlignment="1">
      <alignment horizontal="center" vertical="center"/>
    </xf>
    <xf numFmtId="44" fontId="5" fillId="0" borderId="0" xfId="2" applyFont="1" applyFill="1" applyAlignment="1">
      <alignment horizontal="center" vertical="center" wrapText="1"/>
    </xf>
    <xf numFmtId="44" fontId="4" fillId="4" borderId="1" xfId="2" applyFont="1" applyFill="1" applyBorder="1" applyAlignment="1">
      <alignment horizontal="center" vertical="center" wrapText="1"/>
    </xf>
    <xf numFmtId="44" fontId="6" fillId="0" borderId="1" xfId="2" applyFont="1" applyBorder="1" applyAlignment="1">
      <alignment vertical="center" wrapText="1"/>
    </xf>
    <xf numFmtId="44" fontId="6" fillId="0" borderId="0" xfId="2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4" fontId="11" fillId="0" borderId="1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164" fontId="11" fillId="0" borderId="0" xfId="0" applyNumberFormat="1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44" fontId="11" fillId="0" borderId="0" xfId="2" applyFont="1" applyFill="1" applyBorder="1" applyAlignment="1">
      <alignment horizontal="center" vertical="center" wrapText="1"/>
    </xf>
    <xf numFmtId="44" fontId="6" fillId="0" borderId="0" xfId="2" applyFont="1" applyBorder="1" applyAlignment="1">
      <alignment vertical="center" wrapText="1"/>
    </xf>
    <xf numFmtId="44" fontId="6" fillId="0" borderId="1" xfId="2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44" fontId="6" fillId="5" borderId="1" xfId="2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/>
    </xf>
    <xf numFmtId="44" fontId="6" fillId="5" borderId="1" xfId="2" applyFont="1" applyFill="1" applyBorder="1" applyAlignment="1">
      <alignment vertical="center"/>
    </xf>
    <xf numFmtId="0" fontId="12" fillId="5" borderId="3" xfId="0" applyFont="1" applyFill="1" applyBorder="1" applyAlignment="1">
      <alignment horizontal="center" vertical="center" wrapText="1"/>
    </xf>
    <xf numFmtId="44" fontId="12" fillId="5" borderId="1" xfId="2" applyFont="1" applyFill="1" applyBorder="1" applyAlignment="1">
      <alignment horizontal="center" vertical="center" wrapText="1"/>
    </xf>
    <xf numFmtId="44" fontId="0" fillId="0" borderId="0" xfId="2" applyFont="1"/>
    <xf numFmtId="49" fontId="5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0" fillId="0" borderId="15" xfId="0" pivotButton="1" applyBorder="1" applyAlignment="1">
      <alignment vertical="center"/>
    </xf>
    <xf numFmtId="44" fontId="0" fillId="0" borderId="16" xfId="2" applyFont="1" applyBorder="1" applyAlignment="1">
      <alignment vertical="center"/>
    </xf>
    <xf numFmtId="44" fontId="13" fillId="6" borderId="7" xfId="2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44" fontId="0" fillId="0" borderId="12" xfId="2" applyFont="1" applyBorder="1" applyAlignment="1">
      <alignment vertical="center"/>
    </xf>
    <xf numFmtId="44" fontId="13" fillId="6" borderId="8" xfId="2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5" xfId="0" applyBorder="1" applyAlignment="1">
      <alignment horizontal="left" vertical="center"/>
    </xf>
    <xf numFmtId="44" fontId="13" fillId="6" borderId="7" xfId="2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</cellXfs>
  <cellStyles count="3">
    <cellStyle name="Currency" xfId="2" builtinId="4"/>
    <cellStyle name="Normal" xfId="0" builtinId="0"/>
    <cellStyle name="Normal 2" xfId="1" xr:uid="{00000000-0005-0000-0000-000001000000}"/>
  </cellStyles>
  <dxfs count="39">
    <dxf>
      <alignment vertical="center"/>
    </dxf>
    <dxf>
      <alignment vertical="center"/>
    </dxf>
    <dxf>
      <alignment vertical="center"/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alignment vertical="center"/>
    </dxf>
    <dxf>
      <alignment vertical="center"/>
    </dxf>
    <dxf>
      <alignment vertical="center"/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1"/>
        <scheme val="none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entury Gothic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Century Gothic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entury Gothic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Century Gothic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entury Gothic"/>
        <family val="1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entury Gothic"/>
        <family val="1"/>
        <scheme val="none"/>
      </font>
      <numFmt numFmtId="164" formatCode="[$-809]dd\ mmmm\ 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entury Gothic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entury Gothic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entury Gothic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entury Gothic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entury Gothic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entury Gothic"/>
        <family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solid">
          <fgColor indexed="64"/>
          <bgColor indexed="5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ire Faulkner" refreshedDate="45762.533164351851" createdVersion="8" refreshedVersion="8" minRefreshableVersion="3" recordCount="95" xr:uid="{088B9CE9-EBED-174A-AEF3-94B703DA9FFF}">
  <cacheSource type="worksheet">
    <worksheetSource name="Table1"/>
  </cacheSource>
  <cacheFields count="16">
    <cacheField name="ID" numFmtId="0">
      <sharedItems containsBlank="1"/>
    </cacheField>
    <cacheField name="Asset Description" numFmtId="0">
      <sharedItems containsBlank="1"/>
    </cacheField>
    <cacheField name="Picture on File " numFmtId="0">
      <sharedItems containsBlank="1"/>
    </cacheField>
    <cacheField name="Location" numFmtId="0">
      <sharedItems containsBlank="1"/>
    </cacheField>
    <cacheField name="Street Name" numFmtId="0">
      <sharedItems containsBlank="1"/>
    </cacheField>
    <cacheField name="Eastings" numFmtId="0">
      <sharedItems containsNonDate="0" containsString="0" containsBlank="1"/>
    </cacheField>
    <cacheField name="Northings" numFmtId="0">
      <sharedItems containsBlank="1"/>
    </cacheField>
    <cacheField name="Type of Asset" numFmtId="49">
      <sharedItems containsBlank="1"/>
    </cacheField>
    <cacheField name="Date Aquired" numFmtId="164">
      <sharedItems containsDate="1" containsBlank="1" containsMixedTypes="1" minDate="1954-03-01T00:00:00" maxDate="2025-04-02T00:00:00"/>
    </cacheField>
    <cacheField name="Date Entered" numFmtId="14">
      <sharedItems containsNonDate="0" containsDate="1" containsString="0" containsBlank="1" minDate="2013-03-15T00:00:00" maxDate="2013-03-27T00:00:00"/>
    </cacheField>
    <cacheField name="Source" numFmtId="0">
      <sharedItems containsBlank="1"/>
    </cacheField>
    <cacheField name="Column2" numFmtId="0">
      <sharedItems containsString="0" containsBlank="1" containsNumber="1" containsInteger="1" minValue="1950" maxValue="2025"/>
    </cacheField>
    <cacheField name="Column1" numFmtId="0">
      <sharedItems containsBlank="1"/>
    </cacheField>
    <cacheField name="Purchase Cost £" numFmtId="44">
      <sharedItems containsString="0" containsBlank="1" containsNumber="1" minValue="1" maxValue="457356.23"/>
    </cacheField>
    <cacheField name="Insurance  Cover Category " numFmtId="0">
      <sharedItems containsBlank="1" count="11">
        <s v="Defib &amp; cabinet Cover "/>
        <s v="Furniture "/>
        <s v="Gates &amp; Fencing "/>
        <s v="Land"/>
        <s v="Office Contents "/>
        <s v="Outside Equipment"/>
        <s v="Sports Equipment"/>
        <s v="Playground Equipment"/>
        <s v="Street Furniture"/>
        <m/>
        <s v="Playgound Equipment" u="1"/>
      </sharedItems>
    </cacheField>
    <cacheField name="Current Insurance Value " numFmtId="44">
      <sharedItems containsString="0" containsBlank="1" containsNumber="1" minValue="5" maxValue="3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">
  <r>
    <m/>
    <s v="Defibrillator"/>
    <s v="Yes"/>
    <s v="Linton"/>
    <s v="Linton Memorial Hall"/>
    <m/>
    <m/>
    <s v="Life Saving Equipment"/>
    <d v="2017-10-01T00:00:00"/>
    <m/>
    <m/>
    <n v="2017"/>
    <s v="OK"/>
    <n v="1821.6"/>
    <x v="0"/>
    <n v="2500"/>
  </r>
  <r>
    <m/>
    <s v="Defibrillator"/>
    <s v="No"/>
    <s v=" Collingham"/>
    <s v="Collingham Memorial Hall"/>
    <m/>
    <s v="Yes"/>
    <s v="Life Saving Equipment"/>
    <d v="2022-11-01T00:00:00"/>
    <m/>
    <m/>
    <n v="2022"/>
    <s v="OK"/>
    <n v="1739"/>
    <x v="0"/>
    <n v="2500"/>
  </r>
  <r>
    <m/>
    <s v="Display cabinet ( may be disposed of)"/>
    <s v="No"/>
    <s v="Linton "/>
    <s v="Windmill Inn, Linton"/>
    <m/>
    <s v="Notice board LMH"/>
    <s v="Furniture"/>
    <s v="Unknown"/>
    <d v="2013-03-15T00:00:00"/>
    <s v="TPC"/>
    <n v="2000"/>
    <s v="POTENTIAL WRITE OFF"/>
    <n v="250"/>
    <x v="1"/>
    <n v="500"/>
  </r>
  <r>
    <m/>
    <s v="Filing cabinet"/>
    <s v="No "/>
    <s v=" Collingham"/>
    <s v="Collingham Memorial Hall - Permanent Loan "/>
    <m/>
    <m/>
    <s v="Furniture"/>
    <s v="Unknown "/>
    <d v="2013-03-20T00:00:00"/>
    <s v="Structures Licence"/>
    <n v="2005"/>
    <s v="POTENTIAL WRITE OFF"/>
    <n v="1"/>
    <x v="1"/>
    <n v="150"/>
  </r>
  <r>
    <m/>
    <s v="Metal Railings x3"/>
    <s v="Yes"/>
    <s v="Linton"/>
    <s v="Roadside"/>
    <m/>
    <m/>
    <s v="Street Furniture "/>
    <s v="Unknown"/>
    <m/>
    <m/>
    <n v="2000"/>
    <s v="OK"/>
    <n v="300"/>
    <x v="2"/>
    <n v="1000"/>
  </r>
  <r>
    <m/>
    <s v="Metal Railings - Mill Beck/ Calsa field"/>
    <s v="Yes"/>
    <s v=" Collingham"/>
    <s v="Harewood Rd"/>
    <m/>
    <m/>
    <s v="Street Furniture "/>
    <d v="2020-12-01T00:00:00"/>
    <m/>
    <m/>
    <n v="2020"/>
    <s v="OK"/>
    <n v="5292"/>
    <x v="2"/>
    <n v="7500"/>
  </r>
  <r>
    <m/>
    <s v="Fence - Mill Beck A58"/>
    <s v="No"/>
    <s v=" Collingham"/>
    <s v="Harewood Rd"/>
    <m/>
    <m/>
    <s v="Fence"/>
    <d v="2022-01-01T00:00:00"/>
    <m/>
    <m/>
    <n v="2022"/>
    <s v="POTENTIAL WRITE OFF"/>
    <n v="1393"/>
    <x v="2"/>
    <n v="1500"/>
  </r>
  <r>
    <m/>
    <s v="Car park, natural open area Beck Wood area"/>
    <s v="Yes"/>
    <s v=" Collingham"/>
    <s v="Riverside, Linton Rd"/>
    <m/>
    <m/>
    <s v="Land"/>
    <s v="1950s"/>
    <d v="2013-03-20T00:00:00"/>
    <s v="Structures Licence"/>
    <n v="1950"/>
    <s v="LAND "/>
    <n v="2"/>
    <x v="3"/>
    <m/>
  </r>
  <r>
    <m/>
    <s v="Playing fields"/>
    <s v="Yes"/>
    <s v=" Collingham"/>
    <s v="Harewood Rd"/>
    <m/>
    <m/>
    <s v="Land - including Children's play area, football and cricket grounds, pavillion and scout hall"/>
    <d v="1954-03-01T00:00:00"/>
    <d v="2013-03-20T00:00:00"/>
    <s v="Structures Licence"/>
    <n v="1954"/>
    <s v="LAND "/>
    <n v="2000"/>
    <x v="3"/>
    <m/>
  </r>
  <r>
    <m/>
    <s v="Parish watering hole, green spaces/village green"/>
    <s v="Yes"/>
    <s v=" Collingham"/>
    <s v="Mill Lane"/>
    <m/>
    <m/>
    <s v="Land"/>
    <s v="Various dates"/>
    <d v="2013-03-20T00:00:00"/>
    <s v="Structures Licence"/>
    <n v="2000"/>
    <s v="LAND "/>
    <n v="2"/>
    <x v="3"/>
    <m/>
  </r>
  <r>
    <m/>
    <s v="Glebe Field"/>
    <s v="Yes"/>
    <s v=" Collingham"/>
    <s v="Glebe Field"/>
    <m/>
    <m/>
    <s v="Land  "/>
    <d v="2000-05-01T00:00:00"/>
    <d v="2013-03-20T00:00:00"/>
    <s v="Structures Licence"/>
    <n v="2000"/>
    <s v="LAND "/>
    <n v="255000"/>
    <x v="3"/>
    <m/>
  </r>
  <r>
    <m/>
    <s v="Mouse for Laptop"/>
    <s v="No"/>
    <s v="Clerk "/>
    <s v="Claire Cooper"/>
    <m/>
    <m/>
    <s v="IT Equipment"/>
    <d v="2016-10-10T00:00:00"/>
    <m/>
    <m/>
    <n v="2016"/>
    <s v="POTENTIAL WRITE OFF"/>
    <n v="9.5"/>
    <x v="4"/>
    <n v="10"/>
  </r>
  <r>
    <m/>
    <s v="Storage Box"/>
    <s v="No"/>
    <s v="Clerk "/>
    <s v="Claire Cooper"/>
    <m/>
    <m/>
    <s v="Office equipment "/>
    <d v="2016-10-16T00:00:00"/>
    <m/>
    <m/>
    <n v="2016"/>
    <s v="POTENTIAL WRITE OFF"/>
    <n v="12.78"/>
    <x v="4"/>
    <n v="5"/>
  </r>
  <r>
    <m/>
    <s v="Hard drive"/>
    <s v="No"/>
    <s v="Clerk "/>
    <s v="Claire Cooper"/>
    <m/>
    <m/>
    <s v="IT Equipment"/>
    <d v="2018-06-08T00:00:00"/>
    <m/>
    <m/>
    <n v="2018"/>
    <s v="OK"/>
    <n v="46.99"/>
    <x v="4"/>
    <n v="50"/>
  </r>
  <r>
    <m/>
    <s v="Microsoft Office - software"/>
    <s v="No"/>
    <s v="Clerk "/>
    <s v="Claire Cooper"/>
    <m/>
    <m/>
    <s v="IT Equipment"/>
    <d v="2018-06-08T00:00:00"/>
    <m/>
    <m/>
    <n v="2018"/>
    <s v="OK"/>
    <n v="199.99"/>
    <x v="4"/>
    <n v="105.99"/>
  </r>
  <r>
    <m/>
    <s v="Laptop -ACER ASP6"/>
    <s v="No"/>
    <s v="Clerk "/>
    <s v="Claire Cooper"/>
    <m/>
    <m/>
    <s v="IT Equipment"/>
    <d v="2018-06-08T00:00:00"/>
    <m/>
    <m/>
    <n v="2018"/>
    <s v="OK"/>
    <n v="549.54999999999995"/>
    <x v="4"/>
    <n v="250"/>
  </r>
  <r>
    <m/>
    <s v="Samsung AO5s"/>
    <s v="No"/>
    <s v="Clerk "/>
    <s v="Claire Cooper"/>
    <m/>
    <m/>
    <s v="IT Equipment"/>
    <d v="2024-12-01T00:00:00"/>
    <d v="2013-03-15T00:00:00"/>
    <s v="TPC"/>
    <n v="2024"/>
    <s v="NEW"/>
    <n v="99.99"/>
    <x v="4"/>
    <n v="99.99"/>
  </r>
  <r>
    <m/>
    <s v="2 x Lenova Laptops"/>
    <s v="No"/>
    <s v="Councillor"/>
    <s v="Cllr Bascombe "/>
    <m/>
    <m/>
    <s v="IT Equipment"/>
    <d v="2024-04-01T00:00:00"/>
    <d v="2013-03-15T00:00:00"/>
    <s v="TPC"/>
    <n v="2024"/>
    <s v="NEW"/>
    <n v="862"/>
    <x v="4"/>
    <n v="862"/>
  </r>
  <r>
    <m/>
    <s v="1 x HP Intel Laptop "/>
    <s v="No"/>
    <s v="Clerk "/>
    <s v="Claire Cooper"/>
    <m/>
    <m/>
    <s v="IT Equipment"/>
    <d v="2025-02-01T00:00:00"/>
    <d v="2013-03-15T00:00:00"/>
    <s v="TPC"/>
    <n v="2025"/>
    <s v="NEW"/>
    <n v="249"/>
    <x v="4"/>
    <n v="249"/>
  </r>
  <r>
    <m/>
    <s v="Life Buoy"/>
    <s v="Yes"/>
    <s v="Beck Wood"/>
    <s v="Linton Road"/>
    <m/>
    <m/>
    <s v="Life Saving Equipment"/>
    <s v="Unknown "/>
    <m/>
    <m/>
    <n v="2000"/>
    <s v="OK"/>
    <n v="1"/>
    <x v="5"/>
    <n v="500"/>
  </r>
  <r>
    <m/>
    <s v="Red Telephone Box"/>
    <s v="Yes"/>
    <s v="Linton"/>
    <s v="Grass verge"/>
    <m/>
    <m/>
    <s v="Street Furniture - Telephone Box "/>
    <d v="2015-11-01T00:00:00"/>
    <d v="2013-03-15T00:00:00"/>
    <s v="TPC"/>
    <n v="2015"/>
    <s v="OK"/>
    <n v="1"/>
    <x v="5"/>
    <n v="3500"/>
  </r>
  <r>
    <m/>
    <s v="Seed Spreaders x5 ( to request/ possibly dispose)"/>
    <s v="tbc"/>
    <s v="Councillor"/>
    <s v="Cllr Beaumont"/>
    <m/>
    <m/>
    <s v="Maintenance equipment"/>
    <d v="2017-03-23T00:00:00"/>
    <m/>
    <m/>
    <n v="2017"/>
    <s v="POTENTIAL WRITE OFF"/>
    <n v="20"/>
    <x v="5"/>
    <n v="50"/>
  </r>
  <r>
    <m/>
    <s v="Local Council Admin C=Book"/>
    <s v="No"/>
    <s v="Clerk "/>
    <s v="Claire Cooper"/>
    <m/>
    <m/>
    <s v="Office equipment "/>
    <d v="2017-08-01T00:00:00"/>
    <m/>
    <m/>
    <n v="2017"/>
    <s v="OK"/>
    <n v="52.5"/>
    <x v="5"/>
    <n v="105.99"/>
  </r>
  <r>
    <m/>
    <s v="Beacon ( to be seen)"/>
    <s v="No"/>
    <s v=" Collingham"/>
    <s v="Glebe Field Hut"/>
    <m/>
    <m/>
    <s v="Gas light"/>
    <d v="2017-07-01T00:00:00"/>
    <m/>
    <m/>
    <n v="2017"/>
    <s v="OK"/>
    <n v="482"/>
    <x v="5"/>
    <n v="500"/>
  </r>
  <r>
    <m/>
    <s v="Speed Indication Device"/>
    <s v="Yes"/>
    <s v=" Collingham"/>
    <s v="Harewood Rd"/>
    <m/>
    <m/>
    <s v="Electronic Signage "/>
    <d v="2017-01-01T00:00:00"/>
    <m/>
    <m/>
    <n v="2017"/>
    <s v="OK"/>
    <n v="2602.8000000000002"/>
    <x v="5"/>
    <n v="2600"/>
  </r>
  <r>
    <m/>
    <s v="Christmas lights"/>
    <s v="No"/>
    <s v=" Collingham"/>
    <s v="Permanently located on trees in the Orchard Garden"/>
    <m/>
    <m/>
    <s v="Electric Lighting "/>
    <d v="2018-06-01T00:00:00"/>
    <m/>
    <m/>
    <n v="2018"/>
    <s v="OK"/>
    <n v="2575"/>
    <x v="5"/>
    <n v="3000"/>
  </r>
  <r>
    <m/>
    <s v="Litter Tongs x6 (reduce to 1 write off 5)"/>
    <s v="tbc"/>
    <s v="Councillor"/>
    <s v="Cllr Lee"/>
    <m/>
    <m/>
    <s v="Maintenance equipment"/>
    <d v="2021-03-01T00:00:00"/>
    <m/>
    <m/>
    <n v="2021"/>
    <s v="POTENTIAL WRITE OFF"/>
    <n v="14.28"/>
    <x v="5"/>
    <n v="30"/>
  </r>
  <r>
    <m/>
    <s v="Grit bins 2 "/>
    <s v="Yes"/>
    <s v=" Collingham"/>
    <s v="Hastings way"/>
    <m/>
    <m/>
    <s v="Furniture"/>
    <d v="2022-02-01T00:00:00"/>
    <m/>
    <m/>
    <n v="2022"/>
    <s v="OK"/>
    <n v="147"/>
    <x v="5"/>
    <n v="300"/>
  </r>
  <r>
    <m/>
    <s v="Lighting columns"/>
    <s v="No"/>
    <s v=" Collingham"/>
    <s v="Harewood Ginnel"/>
    <m/>
    <m/>
    <s v="Electric Lighting "/>
    <d v="2022-06-01T00:00:00"/>
    <m/>
    <m/>
    <n v="2022"/>
    <s v="OK"/>
    <n v="5265"/>
    <x v="5"/>
    <n v="5265"/>
  </r>
  <r>
    <m/>
    <s v="SIDs x3"/>
    <s v="No "/>
    <s v="Various"/>
    <m/>
    <m/>
    <m/>
    <s v="Electronic Signage "/>
    <d v="2022-07-01T00:00:00"/>
    <m/>
    <m/>
    <n v="2022"/>
    <s v="OK"/>
    <n v="12600"/>
    <x v="5"/>
    <n v="12600"/>
  </r>
  <r>
    <m/>
    <s v="Water Transporter"/>
    <s v="No"/>
    <s v="Contractor"/>
    <s v="Chris Parks"/>
    <m/>
    <m/>
    <s v="Maintenance equipment"/>
    <d v="2024-05-01T00:00:00"/>
    <d v="2013-03-15T00:00:00"/>
    <s v="TPC"/>
    <n v="2024"/>
    <s v="NEW"/>
    <n v="184.8"/>
    <x v="5"/>
    <n v="184.8"/>
  </r>
  <r>
    <m/>
    <s v="Pressure Washer + Hose "/>
    <s v="No"/>
    <s v="Contractor"/>
    <s v="Chris Parks"/>
    <m/>
    <m/>
    <s v="Maintenance equipment"/>
    <d v="2024-05-01T00:00:00"/>
    <d v="2013-03-15T00:00:00"/>
    <s v="TPC"/>
    <n v="2024"/>
    <s v="NEW"/>
    <n v="833.15"/>
    <x v="5"/>
    <n v="833.15"/>
  </r>
  <r>
    <m/>
    <s v="8 x Bollard Lights "/>
    <s v="No"/>
    <s v=" Collingham"/>
    <s v="Ginnel adjacent to Scout Hut "/>
    <m/>
    <m/>
    <s v="Electric Lighting "/>
    <d v="2024-06-01T00:00:00"/>
    <d v="2013-03-24T00:00:00"/>
    <s v="Structures Licence"/>
    <n v="2024"/>
    <s v="NEW"/>
    <n v="5432.52"/>
    <x v="5"/>
    <n v="5432.52"/>
  </r>
  <r>
    <m/>
    <s v="Adult fitness equipment x 5 Leg Trainers "/>
    <s v="Yes"/>
    <s v=" Collingham"/>
    <s v="Play area Harewood Rd"/>
    <m/>
    <m/>
    <s v="Fitness Equipment "/>
    <d v="2013-04-01T00:00:00"/>
    <m/>
    <m/>
    <n v="2013"/>
    <s v="OK"/>
    <n v="13800"/>
    <x v="6"/>
    <n v="15000"/>
  </r>
  <r>
    <m/>
    <s v="Various play equipment inc mushrooms, gate, bins and low frames Roundabout and see saw disposed april 2024"/>
    <s v="Yes"/>
    <s v=" Collingham"/>
    <s v="Harewood Rd"/>
    <m/>
    <m/>
    <s v="Play equipment"/>
    <s v="1997-2012"/>
    <d v="2013-03-20T00:00:00"/>
    <s v="Structures Licence"/>
    <n v="1997"/>
    <s v="OK"/>
    <n v="33640"/>
    <x v="7"/>
    <n v="38000"/>
  </r>
  <r>
    <m/>
    <s v="9 pieces of children's play equipment - itemised below "/>
    <s v="Yes"/>
    <s v=" Collingham"/>
    <s v="Play area Harewood Rd"/>
    <m/>
    <m/>
    <s v="Play equipment"/>
    <d v="2005-07-04T00:00:00"/>
    <d v="2013-03-15T00:00:00"/>
    <s v="TPC"/>
    <n v="2005"/>
    <s v="OK"/>
    <n v="8300"/>
    <x v="7"/>
    <n v="15000"/>
  </r>
  <r>
    <m/>
    <s v="Kompan Four Tower Bridge Slide PCM410421"/>
    <s v="Yes"/>
    <s v=" Collingham"/>
    <s v="Play area Harewood Rd"/>
    <m/>
    <m/>
    <s v="Play equipment"/>
    <d v="2019-04-01T00:00:00"/>
    <m/>
    <m/>
    <n v="2019"/>
    <s v="OK"/>
    <n v="24000"/>
    <x v="7"/>
    <n v="24000"/>
  </r>
  <r>
    <m/>
    <s v="Play Equipment x 3 "/>
    <s v="Yes"/>
    <s v=" Collingham"/>
    <s v="Play area Harewood Rd"/>
    <m/>
    <m/>
    <s v="Play equipment"/>
    <d v="2024-04-01T00:00:00"/>
    <m/>
    <m/>
    <n v="2024"/>
    <s v="NEW"/>
    <n v="12993.5"/>
    <x v="7"/>
    <n v="8338.5"/>
  </r>
  <r>
    <m/>
    <s v="Basket ball hoop and play surface"/>
    <s v="Yes"/>
    <s v=" Collingham"/>
    <s v="Play area Harewood Rd"/>
    <m/>
    <m/>
    <s v="Play equipment"/>
    <d v="2025-03-01T00:00:00"/>
    <d v="2013-03-22T00:00:00"/>
    <s v="Structures Licence"/>
    <n v="2025"/>
    <s v="NEW"/>
    <n v="7926"/>
    <x v="6"/>
    <n v="7926"/>
  </r>
  <r>
    <m/>
    <s v="Football Goals and play surface "/>
    <s v="Yes"/>
    <s v=" Collingham"/>
    <s v="Play area Harewood Rd"/>
    <m/>
    <m/>
    <s v="Play equipment"/>
    <d v="2025-03-01T00:00:00"/>
    <d v="2013-03-23T00:00:00"/>
    <s v="Structures Licence"/>
    <n v="2025"/>
    <s v="NEW"/>
    <n v="23899.58"/>
    <x v="6"/>
    <n v="23899.58"/>
  </r>
  <r>
    <m/>
    <s v="Picnic table and seat"/>
    <s v="Yes"/>
    <s v=" Collingham"/>
    <s v="Glebe Field "/>
    <m/>
    <m/>
    <s v="Furniture"/>
    <s v="Unknown"/>
    <m/>
    <m/>
    <n v="2000"/>
    <s v="OK"/>
    <n v="1"/>
    <x v="8"/>
    <n v="500"/>
  </r>
  <r>
    <s v="CC"/>
    <s v="Bench"/>
    <s v="Yes"/>
    <s v="Linton"/>
    <s v="Richards Bench"/>
    <m/>
    <m/>
    <s v="Furniture"/>
    <s v="Unknown"/>
    <m/>
    <m/>
    <n v="2000"/>
    <s v="OK"/>
    <n v="850"/>
    <x v="8"/>
    <n v="500"/>
  </r>
  <r>
    <m/>
    <s v="Village signs (Iron)"/>
    <s v="Yes"/>
    <s v="Linton"/>
    <s v="Linton Lane, Linton Common, Northgate Lane"/>
    <m/>
    <s v="okay"/>
    <s v="Street Furniture "/>
    <s v="2001-2006"/>
    <d v="2013-03-15T00:00:00"/>
    <s v="TPC"/>
    <n v="2001"/>
    <s v="OK"/>
    <n v="1581"/>
    <x v="8"/>
    <n v="2000"/>
  </r>
  <r>
    <m/>
    <s v="5 Flower Planters (seperated asset from Bins)"/>
    <s v="Yes"/>
    <s v=" Collingham"/>
    <s v="Tub Walk' Collingham shops"/>
    <m/>
    <s v="check +12 on list"/>
    <s v="Furniture"/>
    <d v="2005-06-30T00:00:00"/>
    <d v="2013-03-20T00:00:00"/>
    <s v="Structures Licence"/>
    <n v="2005"/>
    <s v="OK"/>
    <n v="1"/>
    <x v="8"/>
    <n v="1250"/>
  </r>
  <r>
    <m/>
    <s v="Wooden bench"/>
    <s v="Yes"/>
    <s v=" Collingham"/>
    <s v="Land at Old Mill"/>
    <m/>
    <s v="Yes"/>
    <s v="Furniture"/>
    <d v="2005-06-29T00:00:00"/>
    <d v="2013-03-15T00:00:00"/>
    <s v="TPC"/>
    <n v="2005"/>
    <s v="OK"/>
    <n v="386.5"/>
    <x v="8"/>
    <n v="500"/>
  </r>
  <r>
    <m/>
    <s v="Wooden Bench with stone insert"/>
    <s v="Yes"/>
    <s v="Linton"/>
    <s v="Linton Triangle"/>
    <m/>
    <m/>
    <s v="Furniture"/>
    <d v="2005-06-29T00:00:00"/>
    <m/>
    <m/>
    <n v="2005"/>
    <s v="OK"/>
    <n v="386.5"/>
    <x v="8"/>
    <n v="500"/>
  </r>
  <r>
    <m/>
    <s v="2 Heavy duty steel seats - 1 x Red, 1 x Blue "/>
    <s v="Yes"/>
    <s v=" Collingham"/>
    <s v="Play area Harewood Rd"/>
    <m/>
    <s v="Yes"/>
    <s v="Furniture"/>
    <d v="2005-07-03T00:00:00"/>
    <d v="2013-03-15T00:00:00"/>
    <s v="TPC"/>
    <n v="2005"/>
    <s v="OK"/>
    <n v="442"/>
    <x v="8"/>
    <n v="1000"/>
  </r>
  <r>
    <m/>
    <s v="2 Litter Bins "/>
    <s v="No"/>
    <s v=" Collingham"/>
    <s v="Tub Walk' Collingham shops"/>
    <m/>
    <m/>
    <s v="Furniture"/>
    <d v="2005-06-30T00:00:00"/>
    <m/>
    <m/>
    <n v="2005"/>
    <s v="OK"/>
    <n v="732"/>
    <x v="8"/>
    <n v="750"/>
  </r>
  <r>
    <m/>
    <s v="2 Wooden benches"/>
    <s v="Yes"/>
    <s v=" Collingham"/>
    <s v="Glebe Field"/>
    <m/>
    <s v="check"/>
    <s v="Furniture"/>
    <d v="2005-06-24T00:00:00"/>
    <d v="2013-03-15T00:00:00"/>
    <s v="TPC"/>
    <n v="2005"/>
    <s v="OK"/>
    <n v="842"/>
    <x v="8"/>
    <n v="1000"/>
  </r>
  <r>
    <m/>
    <s v="Village Pump"/>
    <s v="Yes"/>
    <s v="Linton"/>
    <s v="Northgate Lane/Muddy Lane Green"/>
    <m/>
    <s v="Yes"/>
    <s v="Street Furniture - Village Pump"/>
    <d v="2005-06-30T00:00:00"/>
    <d v="2013-03-15T00:00:00"/>
    <s v="TPC"/>
    <n v="2005"/>
    <s v="OK"/>
    <n v="850"/>
    <x v="8"/>
    <n v="1500"/>
  </r>
  <r>
    <m/>
    <s v="Original stone troughs"/>
    <s v="Yes"/>
    <s v=" Collingham"/>
    <s v="Adj to Old Mill"/>
    <m/>
    <s v="3 - check"/>
    <s v="Furniture"/>
    <d v="2005-06-29T00:00:00"/>
    <d v="2013-03-15T00:00:00"/>
    <s v="TPC"/>
    <n v="2005"/>
    <s v="OK"/>
    <n v="1900"/>
    <x v="8"/>
    <n v="1900"/>
  </r>
  <r>
    <m/>
    <s v="Picnic table and seat"/>
    <s v="Yes"/>
    <s v=" Collingham"/>
    <s v="Play area Harewood Rd"/>
    <m/>
    <m/>
    <s v="Furniture"/>
    <d v="2005-07-01T00:00:00"/>
    <m/>
    <m/>
    <n v="2005"/>
    <s v="OK"/>
    <n v="2188"/>
    <x v="8"/>
    <n v="1000"/>
  </r>
  <r>
    <m/>
    <s v="Notice Board "/>
    <s v="Yes"/>
    <s v="Linton"/>
    <s v="Linton Memorial Hall"/>
    <m/>
    <m/>
    <s v="Furniture"/>
    <d v="2015-06-01T00:00:00"/>
    <m/>
    <m/>
    <n v="2015"/>
    <s v="OK"/>
    <n v="1303.24"/>
    <x v="8"/>
    <n v="1303.24"/>
  </r>
  <r>
    <m/>
    <s v="2 Notice boards"/>
    <s v="No"/>
    <s v=" Collingham"/>
    <s v="Tub Walk' Collingham shops"/>
    <m/>
    <m/>
    <s v="Furniture "/>
    <d v="2015-06-01T00:00:00"/>
    <d v="2013-03-15T00:00:00"/>
    <s v="TPC"/>
    <n v="2015"/>
    <s v="OK"/>
    <n v="2606.4699999999998"/>
    <x v="8"/>
    <n v="2606.4699999999998"/>
  </r>
  <r>
    <m/>
    <s v="Wrap around Bench"/>
    <s v="Yes"/>
    <s v="Linton"/>
    <s v="Linton Memorial Hall"/>
    <m/>
    <m/>
    <s v="Furniture"/>
    <d v="2017-07-01T00:00:00"/>
    <m/>
    <m/>
    <n v="2017"/>
    <s v="OK"/>
    <n v="1000"/>
    <x v="8"/>
    <n v="1500"/>
  </r>
  <r>
    <m/>
    <s v="Bench"/>
    <s v="Yes"/>
    <s v="Linton"/>
    <s v="Linton Memorial Hall"/>
    <m/>
    <m/>
    <s v="Furniture"/>
    <d v="2017-09-01T00:00:00"/>
    <m/>
    <m/>
    <n v="2017"/>
    <s v="OK"/>
    <n v="1758"/>
    <x v="8"/>
    <n v="1000"/>
  </r>
  <r>
    <m/>
    <s v="Mushroom Seating (Bespoke)"/>
    <s v="Yes"/>
    <s v="Linton"/>
    <s v="Linton Memorial Hall"/>
    <m/>
    <m/>
    <s v="Furniture "/>
    <d v="2018-04-01T00:00:00"/>
    <m/>
    <m/>
    <n v="2018"/>
    <s v="OK"/>
    <n v="461"/>
    <x v="8"/>
    <n v="750"/>
  </r>
  <r>
    <m/>
    <s v="Printer - EpsonEcotank E T-3750"/>
    <s v="No"/>
    <s v="Councillor"/>
    <s v="Cllr Moses"/>
    <m/>
    <m/>
    <s v="IT Equipment"/>
    <d v="2019-11-18T00:00:00"/>
    <m/>
    <m/>
    <n v="2019"/>
    <s v="OK"/>
    <n v="249.99"/>
    <x v="8"/>
    <n v="249.99"/>
  </r>
  <r>
    <m/>
    <s v="Seating x2 (Back to back benches)"/>
    <s v="Yes"/>
    <s v="Beck Wood"/>
    <s v="Linton Road By Bike Track"/>
    <m/>
    <m/>
    <s v="Furniture"/>
    <d v="2019-04-01T00:00:00"/>
    <m/>
    <m/>
    <n v="2019"/>
    <s v="OK"/>
    <n v="912"/>
    <x v="8"/>
    <n v="1000"/>
  </r>
  <r>
    <m/>
    <s v="Little Library"/>
    <s v="Yes"/>
    <s v=" Collingham"/>
    <s v="Harewood Rd"/>
    <m/>
    <m/>
    <s v="Street Furniture - Library (Bespoke)"/>
    <d v="2019-10-01T00:00:00"/>
    <m/>
    <m/>
    <n v="2019"/>
    <s v="OK"/>
    <n v="950"/>
    <x v="8"/>
    <n v="500"/>
  </r>
  <r>
    <m/>
    <s v="Picnic table and seat x2"/>
    <s v="Yes"/>
    <s v="Beck Wood"/>
    <s v="Linton Road"/>
    <m/>
    <m/>
    <s v="Furniture"/>
    <d v="2019-04-01T00:00:00"/>
    <m/>
    <m/>
    <n v="2019"/>
    <s v="OK"/>
    <n v="1572"/>
    <x v="8"/>
    <n v="1000"/>
  </r>
  <r>
    <s v="CC"/>
    <s v="Signs (numerous)"/>
    <s v="Yes"/>
    <s v="Beck Wood"/>
    <s v="Linton Road"/>
    <m/>
    <m/>
    <s v="Street Furniture "/>
    <d v="2020-07-01T00:00:00"/>
    <m/>
    <m/>
    <n v="2020"/>
    <s v="OK"/>
    <n v="906"/>
    <x v="8"/>
    <n v="1000"/>
  </r>
  <r>
    <m/>
    <s v="Signs "/>
    <s v="No"/>
    <s v=" Collingham"/>
    <s v="Play area Harewood Rd"/>
    <m/>
    <m/>
    <s v="Street Furniture "/>
    <d v="2021-07-01T00:00:00"/>
    <m/>
    <m/>
    <n v="2021"/>
    <s v="OK"/>
    <n v="438"/>
    <x v="8"/>
    <n v="500"/>
  </r>
  <r>
    <m/>
    <s v="Train Planter (bespoke)"/>
    <s v="Yes"/>
    <s v="Beck Wood"/>
    <s v="Linton Road"/>
    <m/>
    <m/>
    <s v="Furniture"/>
    <d v="2022-07-01T00:00:00"/>
    <m/>
    <m/>
    <n v="2022"/>
    <s v="OK"/>
    <n v="78"/>
    <x v="8"/>
    <n v="250"/>
  </r>
  <r>
    <m/>
    <s v="Railway sign(metal)"/>
    <s v="Yes"/>
    <s v="Beck Wood"/>
    <s v="Linton Road"/>
    <m/>
    <m/>
    <s v="Street Furniture "/>
    <d v="2022-06-01T00:00:00"/>
    <m/>
    <m/>
    <n v="2022"/>
    <s v="OK"/>
    <n v="228"/>
    <x v="8"/>
    <n v="300"/>
  </r>
  <r>
    <m/>
    <s v="Bench"/>
    <s v="Yes"/>
    <s v="Beck Wood"/>
    <s v="Linton Road"/>
    <m/>
    <m/>
    <s v="Furniture"/>
    <d v="2022-08-01T00:00:00"/>
    <m/>
    <m/>
    <n v="2022"/>
    <s v="OK"/>
    <n v="294"/>
    <x v="8"/>
    <n v="500"/>
  </r>
  <r>
    <m/>
    <s v="Jubilee Plaques (metal)"/>
    <s v="No "/>
    <s v="Unknown"/>
    <s v="Various"/>
    <m/>
    <m/>
    <s v="Street Furniture "/>
    <d v="2022-06-01T00:00:00"/>
    <m/>
    <m/>
    <n v="2022"/>
    <s v="OK"/>
    <n v="309"/>
    <x v="8"/>
    <n v="500"/>
  </r>
  <r>
    <m/>
    <s v="Bins"/>
    <s v="No"/>
    <s v="Beck Wood"/>
    <s v="Linton Road"/>
    <m/>
    <m/>
    <s v="Street Furniture "/>
    <d v="2022-06-01T00:00:00"/>
    <m/>
    <m/>
    <n v="2022"/>
    <s v="OK"/>
    <n v="630"/>
    <x v="8"/>
    <n v="800"/>
  </r>
  <r>
    <m/>
    <s v="Benches"/>
    <s v="Yes"/>
    <s v=" Collingham"/>
    <s v="2 x Glebe Field 1 x Beck Wood, 2x Adult area CALSA"/>
    <m/>
    <m/>
    <s v="Furniture"/>
    <d v="2022-07-01T00:00:00"/>
    <m/>
    <m/>
    <n v="2022"/>
    <s v="OK"/>
    <n v="6330"/>
    <x v="8"/>
    <n v="8000"/>
  </r>
  <r>
    <m/>
    <s v="QE Memorial Bench"/>
    <s v="Yes"/>
    <s v=" Collingham"/>
    <s v="Tub Walk' Collingham shops"/>
    <m/>
    <m/>
    <s v="Furniture"/>
    <d v="2023-04-01T00:00:00"/>
    <m/>
    <m/>
    <n v="2023"/>
    <s v="OK"/>
    <n v="1284"/>
    <x v="8"/>
    <n v="1500"/>
  </r>
  <r>
    <m/>
    <s v="QE Memorial Bench"/>
    <s v="Yes"/>
    <s v=" Collingham"/>
    <s v="CALSA  Harewood Rd"/>
    <m/>
    <m/>
    <s v="Furniture"/>
    <d v="2023-04-01T00:00:00"/>
    <m/>
    <m/>
    <n v="2023"/>
    <s v="OK"/>
    <n v="1284"/>
    <x v="8"/>
    <n v="1500"/>
  </r>
  <r>
    <m/>
    <s v="Wooden Footbridge"/>
    <s v="Yes"/>
    <s v=" Collingham"/>
    <s v="Station Lane "/>
    <m/>
    <m/>
    <s v="Bridge"/>
    <d v="2025-01-01T00:00:00"/>
    <d v="2013-03-15T00:00:00"/>
    <s v="TPC"/>
    <n v="2025"/>
    <s v="NEW"/>
    <n v="1"/>
    <x v="8"/>
    <n v="8000"/>
  </r>
  <r>
    <m/>
    <s v="Bench(gifted)"/>
    <s v="Yes"/>
    <s v="Linton"/>
    <s v="Frank's Bench"/>
    <m/>
    <s v="check"/>
    <s v="Furniture"/>
    <d v="2025-04-01T00:00:00"/>
    <d v="2013-03-20T00:00:00"/>
    <s v="Structures Licence"/>
    <n v="2025"/>
    <s v="NEW"/>
    <n v="1"/>
    <x v="8"/>
    <n v="1000"/>
  </r>
  <r>
    <m/>
    <m/>
    <m/>
    <m/>
    <m/>
    <m/>
    <m/>
    <m/>
    <m/>
    <d v="2013-03-26T00:00:00"/>
    <s v="Structures Licence"/>
    <m/>
    <m/>
    <n v="457356.23"/>
    <x v="9"/>
    <m/>
  </r>
  <r>
    <m/>
    <m/>
    <m/>
    <m/>
    <m/>
    <m/>
    <m/>
    <m/>
    <m/>
    <m/>
    <m/>
    <m/>
    <m/>
    <m/>
    <x v="9"/>
    <m/>
  </r>
  <r>
    <m/>
    <m/>
    <m/>
    <m/>
    <m/>
    <m/>
    <m/>
    <m/>
    <m/>
    <m/>
    <m/>
    <m/>
    <m/>
    <m/>
    <x v="9"/>
    <m/>
  </r>
  <r>
    <m/>
    <m/>
    <m/>
    <m/>
    <m/>
    <m/>
    <m/>
    <m/>
    <m/>
    <m/>
    <m/>
    <m/>
    <m/>
    <m/>
    <x v="9"/>
    <m/>
  </r>
  <r>
    <m/>
    <m/>
    <m/>
    <m/>
    <m/>
    <m/>
    <m/>
    <m/>
    <m/>
    <m/>
    <m/>
    <m/>
    <m/>
    <m/>
    <x v="9"/>
    <m/>
  </r>
  <r>
    <m/>
    <m/>
    <m/>
    <m/>
    <m/>
    <m/>
    <m/>
    <m/>
    <m/>
    <m/>
    <m/>
    <m/>
    <m/>
    <m/>
    <x v="9"/>
    <m/>
  </r>
  <r>
    <m/>
    <m/>
    <m/>
    <m/>
    <m/>
    <m/>
    <m/>
    <m/>
    <m/>
    <m/>
    <m/>
    <m/>
    <m/>
    <m/>
    <x v="9"/>
    <m/>
  </r>
  <r>
    <m/>
    <s v="Breakdown of 9 pieces of children's play equipment "/>
    <m/>
    <m/>
    <m/>
    <m/>
    <m/>
    <m/>
    <m/>
    <m/>
    <m/>
    <m/>
    <s v="OK"/>
    <m/>
    <x v="9"/>
    <m/>
  </r>
  <r>
    <m/>
    <s v="1. Rope Climbing Frame Part 1 "/>
    <s v="Yes"/>
    <s v=" Collingham"/>
    <s v="Play area Harewood Rd"/>
    <m/>
    <m/>
    <s v="Play equipment"/>
    <d v="2005-07-04T00:00:00"/>
    <m/>
    <m/>
    <m/>
    <s v="OK"/>
    <m/>
    <x v="9"/>
    <m/>
  </r>
  <r>
    <m/>
    <s v="2. Rope Climbing Frame Part 2 "/>
    <s v="Yes"/>
    <s v=" Collingham"/>
    <s v="Play area Harewood Rd"/>
    <m/>
    <m/>
    <s v="Play equipment"/>
    <d v="2005-07-04T00:00:00"/>
    <m/>
    <m/>
    <m/>
    <s v="OK"/>
    <m/>
    <x v="9"/>
    <m/>
  </r>
  <r>
    <m/>
    <s v="3. Rope Climbing Frame Part 3"/>
    <s v="Yes"/>
    <s v=" Collingham"/>
    <s v="Play area Harewood Rd"/>
    <m/>
    <m/>
    <s v="Play equipment"/>
    <d v="2005-07-04T00:00:00"/>
    <m/>
    <m/>
    <m/>
    <s v="OK"/>
    <m/>
    <x v="9"/>
    <m/>
  </r>
  <r>
    <m/>
    <s v="4. Rope Clinbing Frame Part 4"/>
    <s v="Yes"/>
    <s v=" Collingham"/>
    <s v="Play area Harewood Rd"/>
    <m/>
    <m/>
    <s v="Play equipment"/>
    <d v="2005-07-04T00:00:00"/>
    <m/>
    <m/>
    <m/>
    <s v="OK"/>
    <m/>
    <x v="9"/>
    <m/>
  </r>
  <r>
    <m/>
    <s v="5. Rope Curve Frame Rope Swing"/>
    <s v="Yes"/>
    <s v=" Collingham"/>
    <s v="Play area Harewood Rd"/>
    <m/>
    <m/>
    <s v="Play equipment"/>
    <d v="2005-07-04T00:00:00"/>
    <m/>
    <m/>
    <m/>
    <s v="OK"/>
    <m/>
    <x v="9"/>
    <m/>
  </r>
  <r>
    <m/>
    <s v="6. Seesaw"/>
    <s v="Yes"/>
    <s v=" Collingham"/>
    <s v="Play area Harewood Rd"/>
    <m/>
    <m/>
    <s v="Play equipment"/>
    <d v="2005-07-04T00:00:00"/>
    <m/>
    <m/>
    <m/>
    <s v="OK"/>
    <m/>
    <x v="9"/>
    <m/>
  </r>
  <r>
    <m/>
    <s v="7. Swing Basket Seat "/>
    <s v="Yes"/>
    <s v=" Collingham"/>
    <s v="Play area Harewood Rd"/>
    <m/>
    <m/>
    <s v="Play equipment"/>
    <d v="2005-07-04T00:00:00"/>
    <m/>
    <m/>
    <m/>
    <s v="OK"/>
    <m/>
    <x v="9"/>
    <m/>
  </r>
  <r>
    <m/>
    <s v="8. Swing Double Junior"/>
    <s v="Yes"/>
    <s v=" Collingham"/>
    <s v="Play area Harewood Rd"/>
    <m/>
    <m/>
    <s v="Play equipment"/>
    <d v="2005-07-04T00:00:00"/>
    <m/>
    <m/>
    <m/>
    <s v="OK"/>
    <m/>
    <x v="9"/>
    <m/>
  </r>
  <r>
    <m/>
    <s v="9. Swing Double Toddlers "/>
    <s v="Yes"/>
    <s v=" Collingham"/>
    <s v="Play area Harewood Rd"/>
    <m/>
    <m/>
    <s v="Play equipment"/>
    <d v="2005-07-04T00:00:00"/>
    <m/>
    <m/>
    <m/>
    <s v="OK"/>
    <m/>
    <x v="9"/>
    <m/>
  </r>
  <r>
    <m/>
    <s v="Breakdown of Play equipment x 3 "/>
    <s v="Yes"/>
    <s v=" Collingham"/>
    <s v="Play area Harewood Rd"/>
    <m/>
    <m/>
    <s v="Play equipment"/>
    <d v="2025-04-01T00:00:00"/>
    <d v="2013-03-25T00:00:00"/>
    <s v="Structures Licence"/>
    <m/>
    <s v="OK"/>
    <m/>
    <x v="9"/>
    <m/>
  </r>
  <r>
    <m/>
    <s v="1. Kompan KPL400512-0602 Four Tower wobbly bridge with slide "/>
    <s v="Yes"/>
    <s v=" Collingham"/>
    <s v="Play area Harewood Rd"/>
    <m/>
    <m/>
    <s v="Play equipment"/>
    <d v="2025-04-01T00:00:00"/>
    <d v="2013-03-26T00:00:00"/>
    <s v="Structures Licence"/>
    <m/>
    <s v="OK"/>
    <m/>
    <x v="9"/>
    <m/>
  </r>
  <r>
    <m/>
    <s v="2. Kompan Spinner Bowl ELE400024 Green "/>
    <s v="Yes"/>
    <s v=" Collingham"/>
    <s v="Play area Harewood Rd"/>
    <m/>
    <m/>
    <s v="Play equipment"/>
    <d v="2025-04-01T00:00:00"/>
    <m/>
    <m/>
    <m/>
    <s v="OK"/>
    <m/>
    <x v="9"/>
    <m/>
  </r>
  <r>
    <m/>
    <s v="3. Kompan Spinner Bowl ELE400024 Lime Green "/>
    <s v="Yes"/>
    <s v=" Collingham"/>
    <s v="Play area Harewood Rd"/>
    <m/>
    <m/>
    <s v="Play equipment"/>
    <d v="2025-04-01T00:00:00"/>
    <m/>
    <m/>
    <m/>
    <s v="OK"/>
    <m/>
    <x v="9"/>
    <m/>
  </r>
  <r>
    <m/>
    <s v="4. Soft surface replacement "/>
    <s v="Yes"/>
    <s v=" Collingham"/>
    <s v="Play area Harewood Rd"/>
    <m/>
    <m/>
    <s v="Play equipment"/>
    <d v="2025-04-01T00:00:00"/>
    <d v="2013-03-26T00:00:00"/>
    <s v="Structures Licence"/>
    <m/>
    <s v="OK"/>
    <m/>
    <x v="9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400F43-C9F8-394A-8C73-2A09E512AF4A}" name="PivotTable2" cacheId="3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4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2">
        <item x="0"/>
        <item x="1"/>
        <item x="2"/>
        <item x="3"/>
        <item x="4"/>
        <item x="5"/>
        <item m="1" x="10"/>
        <item x="6"/>
        <item x="8"/>
        <item x="9"/>
        <item x="7"/>
        <item t="default"/>
      </items>
    </pivotField>
    <pivotField dataField="1" showAll="0"/>
  </pivotFields>
  <rowFields count="1">
    <field x="14"/>
  </rowFields>
  <rowItems count="11">
    <i>
      <x/>
    </i>
    <i>
      <x v="1"/>
    </i>
    <i>
      <x v="2"/>
    </i>
    <i>
      <x v="3"/>
    </i>
    <i>
      <x v="4"/>
    </i>
    <i>
      <x v="5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um of Current Insurance Value " fld="15" baseField="0" baseItem="0"/>
  </dataFields>
  <formats count="15">
    <format dxfId="17">
      <pivotArea field="14" type="button" dataOnly="0" labelOnly="1" outline="0" axis="axisRow" fieldPosition="0"/>
    </format>
    <format dxfId="16">
      <pivotArea dataOnly="0" labelOnly="1" outline="0" axis="axisValues" fieldPosition="0"/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14" type="button" dataOnly="0" labelOnly="1" outline="0" axis="axisRow" fieldPosition="0"/>
    </format>
    <format dxfId="11">
      <pivotArea dataOnly="0" labelOnly="1" fieldPosition="0">
        <references count="1">
          <reference field="14" count="0"/>
        </references>
      </pivotArea>
    </format>
    <format dxfId="10">
      <pivotArea dataOnly="0" labelOnly="1" grandRow="1" outline="0" fieldPosition="0"/>
    </format>
    <format dxfId="9">
      <pivotArea dataOnly="0" labelOnly="1" outline="0" axis="axisValues" fieldPosition="0"/>
    </format>
    <format dxfId="7">
      <pivotArea field="14" type="button" dataOnly="0" labelOnly="1" outline="0" axis="axisRow" fieldPosition="0"/>
    </format>
    <format dxfId="6">
      <pivotArea dataOnly="0" labelOnly="1" outline="0" axis="axisValues" fieldPosition="0"/>
    </format>
    <format dxfId="4">
      <pivotArea grandRow="1" outline="0" collapsedLevelsAreSubtotals="1" fieldPosition="0"/>
    </format>
    <format dxfId="3">
      <pivotArea dataOnly="0" labelOnly="1" grandRow="1" outline="0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14" count="0"/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96" totalsRowShown="0" headerRowDxfId="38" dataDxfId="36" headerRowBorderDxfId="37" tableBorderDxfId="35" totalsRowBorderDxfId="34">
  <autoFilter ref="A1:P96" xr:uid="{00000000-000C-0000-FFFF-FFFF00000000}"/>
  <sortState xmlns:xlrd2="http://schemas.microsoft.com/office/spreadsheetml/2017/richdata2" ref="A2:P96">
    <sortCondition ref="O1:O96"/>
  </sortState>
  <tableColumns count="16">
    <tableColumn id="12" xr3:uid="{00000000-0010-0000-0000-00000C000000}" name="ID" dataDxfId="33"/>
    <tableColumn id="2" xr3:uid="{00000000-0010-0000-0000-000002000000}" name="Asset Description" dataDxfId="32"/>
    <tableColumn id="5" xr3:uid="{761A4A17-AD61-F344-B978-4CD77CF3A2C2}" name="Picture on File " dataDxfId="31"/>
    <tableColumn id="3" xr3:uid="{00000000-0010-0000-0000-000003000000}" name="Location" dataDxfId="30"/>
    <tableColumn id="4" xr3:uid="{00000000-0010-0000-0000-000004000000}" name="Street Name" dataDxfId="29"/>
    <tableColumn id="6" xr3:uid="{00000000-0010-0000-0000-000006000000}" name="Eastings" dataDxfId="28"/>
    <tableColumn id="7" xr3:uid="{00000000-0010-0000-0000-000007000000}" name="Northings" dataDxfId="27"/>
    <tableColumn id="8" xr3:uid="{00000000-0010-0000-0000-000008000000}" name="Type of Asset" dataDxfId="26"/>
    <tableColumn id="9" xr3:uid="{00000000-0010-0000-0000-000009000000}" name="Date Aquired" dataDxfId="25"/>
    <tableColumn id="10" xr3:uid="{00000000-0010-0000-0000-00000A000000}" name="Date Entered" dataDxfId="24"/>
    <tableColumn id="11" xr3:uid="{00000000-0010-0000-0000-00000B000000}" name="Source" dataDxfId="23"/>
    <tableColumn id="16" xr3:uid="{E63BAED5-0B4E-074E-B295-BA147E8FDDCA}" name="Column2" dataDxfId="22"/>
    <tableColumn id="1" xr3:uid="{014A5380-E8DE-9F4E-A890-0C3B2437E8DA}" name="Column1" dataDxfId="21"/>
    <tableColumn id="13" xr3:uid="{00000000-0010-0000-0000-00000D000000}" name="Purchase Cost £" dataDxfId="20" dataCellStyle="Currency"/>
    <tableColumn id="15" xr3:uid="{12932246-8DDF-D44E-AD67-ECB84362AEDE}" name="Insurance  Cover Category " dataDxfId="19" dataCellStyle="Currency"/>
    <tableColumn id="14" xr3:uid="{8DA4F1F1-5C56-B547-B351-D5A46A6A20E8}" name="Current Insurance Value " dataDxfId="18" dataCellStyle="Currenc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11"/>
  <sheetViews>
    <sheetView showGridLines="0" tabSelected="1" topLeftCell="B1" zoomScale="90" zoomScaleNormal="90" workbookViewId="0">
      <pane xSplit="1" topLeftCell="O1" activePane="topRight" state="frozen"/>
      <selection activeCell="B1" sqref="B1"/>
      <selection pane="topRight" activeCell="S15" sqref="S15"/>
    </sheetView>
  </sheetViews>
  <sheetFormatPr baseColWidth="10" defaultColWidth="9.1640625" defaultRowHeight="25" customHeight="1" x14ac:dyDescent="0.15"/>
  <cols>
    <col min="1" max="1" width="0" style="2" hidden="1" customWidth="1"/>
    <col min="2" max="2" width="63" style="32" customWidth="1"/>
    <col min="3" max="3" width="19.5" style="42" customWidth="1"/>
    <col min="4" max="4" width="33.6640625" style="16" customWidth="1"/>
    <col min="5" max="5" width="51.5" style="21" customWidth="1"/>
    <col min="6" max="7" width="35" style="16" hidden="1" customWidth="1"/>
    <col min="8" max="8" width="29.33203125" customWidth="1"/>
    <col min="9" max="9" width="26.6640625" style="22" customWidth="1"/>
    <col min="10" max="10" width="14" style="23" hidden="1" customWidth="1"/>
    <col min="11" max="12" width="15.6640625" style="16" hidden="1" customWidth="1"/>
    <col min="13" max="13" width="27.5" style="16" hidden="1" customWidth="1"/>
    <col min="14" max="14" width="20.1640625" style="36" customWidth="1"/>
    <col min="15" max="15" width="39.1640625" style="39" customWidth="1"/>
    <col min="16" max="16" width="22" style="26" customWidth="1"/>
    <col min="17" max="17" width="16.33203125" style="2" customWidth="1"/>
    <col min="18" max="16384" width="9.1640625" style="2"/>
  </cols>
  <sheetData>
    <row r="1" spans="1:16" ht="44" customHeight="1" x14ac:dyDescent="0.15">
      <c r="A1" s="1" t="s">
        <v>9</v>
      </c>
      <c r="B1" s="33" t="s">
        <v>3</v>
      </c>
      <c r="C1" s="43" t="s">
        <v>107</v>
      </c>
      <c r="D1" s="6" t="s">
        <v>0</v>
      </c>
      <c r="E1" s="7" t="s">
        <v>2</v>
      </c>
      <c r="F1" s="6" t="s">
        <v>10</v>
      </c>
      <c r="G1" s="6" t="s">
        <v>11</v>
      </c>
      <c r="H1" s="7" t="s">
        <v>1</v>
      </c>
      <c r="I1" s="8" t="s">
        <v>5</v>
      </c>
      <c r="J1" s="9" t="s">
        <v>4</v>
      </c>
      <c r="K1" s="10" t="s">
        <v>6</v>
      </c>
      <c r="L1" s="10" t="s">
        <v>183</v>
      </c>
      <c r="M1" s="10" t="s">
        <v>171</v>
      </c>
      <c r="N1" s="37" t="s">
        <v>42</v>
      </c>
      <c r="O1" s="63" t="s">
        <v>186</v>
      </c>
      <c r="P1" s="64" t="s">
        <v>79</v>
      </c>
    </row>
    <row r="2" spans="1:16" ht="34" customHeight="1" x14ac:dyDescent="0.15">
      <c r="A2" s="3"/>
      <c r="B2" s="29" t="s">
        <v>50</v>
      </c>
      <c r="C2" s="40" t="s">
        <v>78</v>
      </c>
      <c r="D2" s="11" t="s">
        <v>26</v>
      </c>
      <c r="E2" s="11" t="s">
        <v>112</v>
      </c>
      <c r="F2" s="11"/>
      <c r="G2" s="11"/>
      <c r="H2" s="24" t="s">
        <v>103</v>
      </c>
      <c r="I2" s="13">
        <v>43009</v>
      </c>
      <c r="J2" s="14"/>
      <c r="K2" s="15"/>
      <c r="L2" s="15">
        <v>2017</v>
      </c>
      <c r="M2" s="15" t="s">
        <v>174</v>
      </c>
      <c r="N2" s="35">
        <v>1821.6</v>
      </c>
      <c r="O2" s="59" t="s">
        <v>191</v>
      </c>
      <c r="P2" s="60">
        <v>2500</v>
      </c>
    </row>
    <row r="3" spans="1:16" ht="34" customHeight="1" x14ac:dyDescent="0.15">
      <c r="A3" s="3"/>
      <c r="B3" s="29" t="s">
        <v>50</v>
      </c>
      <c r="C3" s="40" t="s">
        <v>113</v>
      </c>
      <c r="D3" s="11" t="s">
        <v>13</v>
      </c>
      <c r="E3" s="12" t="s">
        <v>70</v>
      </c>
      <c r="F3" s="11"/>
      <c r="G3" s="11" t="s">
        <v>78</v>
      </c>
      <c r="H3" s="24" t="s">
        <v>103</v>
      </c>
      <c r="I3" s="13">
        <v>44866</v>
      </c>
      <c r="J3" s="14"/>
      <c r="K3" s="15"/>
      <c r="L3" s="15">
        <v>2022</v>
      </c>
      <c r="M3" s="15" t="s">
        <v>174</v>
      </c>
      <c r="N3" s="35">
        <v>1739</v>
      </c>
      <c r="O3" s="59" t="s">
        <v>191</v>
      </c>
      <c r="P3" s="60">
        <v>2500</v>
      </c>
    </row>
    <row r="4" spans="1:16" ht="34" customHeight="1" x14ac:dyDescent="0.15">
      <c r="A4" s="3"/>
      <c r="B4" s="28" t="s">
        <v>167</v>
      </c>
      <c r="C4" s="27" t="s">
        <v>113</v>
      </c>
      <c r="D4" s="17" t="s">
        <v>130</v>
      </c>
      <c r="E4" s="17" t="s">
        <v>22</v>
      </c>
      <c r="F4" s="17"/>
      <c r="G4" s="17" t="s">
        <v>72</v>
      </c>
      <c r="H4" s="25" t="s">
        <v>95</v>
      </c>
      <c r="I4" s="18" t="s">
        <v>101</v>
      </c>
      <c r="J4" s="19">
        <v>41348</v>
      </c>
      <c r="K4" s="15" t="s">
        <v>8</v>
      </c>
      <c r="L4" s="15">
        <v>2000</v>
      </c>
      <c r="M4" s="15" t="s">
        <v>185</v>
      </c>
      <c r="N4" s="34">
        <v>250</v>
      </c>
      <c r="O4" s="61" t="s">
        <v>98</v>
      </c>
      <c r="P4" s="60">
        <v>500</v>
      </c>
    </row>
    <row r="5" spans="1:16" ht="34" customHeight="1" x14ac:dyDescent="0.15">
      <c r="A5" s="3"/>
      <c r="B5" s="29" t="s">
        <v>21</v>
      </c>
      <c r="C5" s="40" t="s">
        <v>132</v>
      </c>
      <c r="D5" s="11" t="s">
        <v>13</v>
      </c>
      <c r="E5" s="12" t="s">
        <v>141</v>
      </c>
      <c r="F5" s="11"/>
      <c r="G5" s="11"/>
      <c r="H5" s="24" t="s">
        <v>95</v>
      </c>
      <c r="I5" s="13" t="s">
        <v>109</v>
      </c>
      <c r="J5" s="14">
        <v>41353</v>
      </c>
      <c r="K5" s="15" t="s">
        <v>7</v>
      </c>
      <c r="L5" s="15">
        <v>2005</v>
      </c>
      <c r="M5" s="15" t="s">
        <v>185</v>
      </c>
      <c r="N5" s="34">
        <v>1</v>
      </c>
      <c r="O5" s="59" t="s">
        <v>98</v>
      </c>
      <c r="P5" s="60">
        <v>150</v>
      </c>
    </row>
    <row r="6" spans="1:16" ht="25" customHeight="1" x14ac:dyDescent="0.15">
      <c r="A6" s="3"/>
      <c r="B6" s="29" t="s">
        <v>62</v>
      </c>
      <c r="C6" s="40" t="s">
        <v>78</v>
      </c>
      <c r="D6" s="11" t="s">
        <v>26</v>
      </c>
      <c r="E6" s="12" t="s">
        <v>119</v>
      </c>
      <c r="F6" s="11"/>
      <c r="G6" s="11"/>
      <c r="H6" s="24" t="s">
        <v>97</v>
      </c>
      <c r="I6" s="13" t="s">
        <v>101</v>
      </c>
      <c r="J6" s="14"/>
      <c r="K6" s="15"/>
      <c r="L6" s="15">
        <v>2000</v>
      </c>
      <c r="M6" s="15" t="s">
        <v>174</v>
      </c>
      <c r="N6" s="35">
        <v>300</v>
      </c>
      <c r="O6" s="59" t="s">
        <v>192</v>
      </c>
      <c r="P6" s="60">
        <v>1000</v>
      </c>
    </row>
    <row r="7" spans="1:16" ht="33" customHeight="1" x14ac:dyDescent="0.15">
      <c r="A7" s="3"/>
      <c r="B7" s="29" t="s">
        <v>131</v>
      </c>
      <c r="C7" s="40" t="s">
        <v>78</v>
      </c>
      <c r="D7" s="11" t="s">
        <v>13</v>
      </c>
      <c r="E7" s="12" t="s">
        <v>14</v>
      </c>
      <c r="F7" s="11"/>
      <c r="G7" s="11"/>
      <c r="H7" s="24" t="s">
        <v>97</v>
      </c>
      <c r="I7" s="13">
        <v>44166</v>
      </c>
      <c r="J7" s="14"/>
      <c r="K7" s="15"/>
      <c r="L7" s="15">
        <v>2020</v>
      </c>
      <c r="M7" s="15" t="s">
        <v>174</v>
      </c>
      <c r="N7" s="35">
        <v>5292</v>
      </c>
      <c r="O7" s="59" t="s">
        <v>192</v>
      </c>
      <c r="P7" s="60">
        <v>7500</v>
      </c>
    </row>
    <row r="8" spans="1:16" ht="25" customHeight="1" x14ac:dyDescent="0.15">
      <c r="A8" s="3"/>
      <c r="B8" s="29" t="s">
        <v>184</v>
      </c>
      <c r="C8" s="40" t="s">
        <v>113</v>
      </c>
      <c r="D8" s="11" t="s">
        <v>13</v>
      </c>
      <c r="E8" s="12" t="s">
        <v>14</v>
      </c>
      <c r="F8" s="11"/>
      <c r="G8" s="11"/>
      <c r="H8" s="24" t="s">
        <v>69</v>
      </c>
      <c r="I8" s="13">
        <v>44562</v>
      </c>
      <c r="J8" s="14"/>
      <c r="K8" s="15"/>
      <c r="L8" s="15">
        <v>2022</v>
      </c>
      <c r="M8" s="15" t="s">
        <v>185</v>
      </c>
      <c r="N8" s="35">
        <v>1393</v>
      </c>
      <c r="O8" s="59" t="s">
        <v>192</v>
      </c>
      <c r="P8" s="60">
        <v>1500</v>
      </c>
    </row>
    <row r="9" spans="1:16" ht="25" customHeight="1" x14ac:dyDescent="0.15">
      <c r="A9" s="3"/>
      <c r="B9" s="30" t="s">
        <v>47</v>
      </c>
      <c r="C9" s="41" t="s">
        <v>78</v>
      </c>
      <c r="D9" s="11" t="s">
        <v>13</v>
      </c>
      <c r="E9" s="12" t="s">
        <v>19</v>
      </c>
      <c r="F9" s="11"/>
      <c r="G9" s="11"/>
      <c r="H9" s="24" t="s">
        <v>15</v>
      </c>
      <c r="I9" s="13" t="s">
        <v>20</v>
      </c>
      <c r="J9" s="14">
        <v>41353</v>
      </c>
      <c r="K9" s="15" t="s">
        <v>7</v>
      </c>
      <c r="L9" s="15">
        <v>1950</v>
      </c>
      <c r="M9" s="15" t="s">
        <v>175</v>
      </c>
      <c r="N9" s="34">
        <v>2</v>
      </c>
      <c r="O9" s="59" t="s">
        <v>15</v>
      </c>
      <c r="P9" s="60" t="s">
        <v>207</v>
      </c>
    </row>
    <row r="10" spans="1:16" ht="38" customHeight="1" x14ac:dyDescent="0.15">
      <c r="A10" s="3"/>
      <c r="B10" s="29" t="s">
        <v>12</v>
      </c>
      <c r="C10" s="40" t="s">
        <v>78</v>
      </c>
      <c r="D10" s="11" t="s">
        <v>13</v>
      </c>
      <c r="E10" s="12" t="s">
        <v>14</v>
      </c>
      <c r="F10" s="11"/>
      <c r="G10" s="11"/>
      <c r="H10" s="24" t="s">
        <v>106</v>
      </c>
      <c r="I10" s="13">
        <v>19784</v>
      </c>
      <c r="J10" s="14">
        <v>41353</v>
      </c>
      <c r="K10" s="15" t="s">
        <v>7</v>
      </c>
      <c r="L10" s="15">
        <v>1954</v>
      </c>
      <c r="M10" s="15" t="s">
        <v>175</v>
      </c>
      <c r="N10" s="34">
        <v>2000</v>
      </c>
      <c r="O10" s="59" t="s">
        <v>15</v>
      </c>
      <c r="P10" s="60" t="s">
        <v>207</v>
      </c>
    </row>
    <row r="11" spans="1:16" ht="25" customHeight="1" x14ac:dyDescent="0.15">
      <c r="A11" s="3"/>
      <c r="B11" s="30" t="s">
        <v>17</v>
      </c>
      <c r="C11" s="41" t="s">
        <v>78</v>
      </c>
      <c r="D11" s="11" t="s">
        <v>13</v>
      </c>
      <c r="E11" s="12" t="s">
        <v>16</v>
      </c>
      <c r="F11" s="11"/>
      <c r="G11" s="11"/>
      <c r="H11" s="24" t="s">
        <v>15</v>
      </c>
      <c r="I11" s="13" t="s">
        <v>18</v>
      </c>
      <c r="J11" s="14">
        <v>41353</v>
      </c>
      <c r="K11" s="15" t="s">
        <v>7</v>
      </c>
      <c r="L11" s="15">
        <v>2000</v>
      </c>
      <c r="M11" s="15" t="s">
        <v>175</v>
      </c>
      <c r="N11" s="34">
        <v>2</v>
      </c>
      <c r="O11" s="59" t="s">
        <v>15</v>
      </c>
      <c r="P11" s="60" t="s">
        <v>207</v>
      </c>
    </row>
    <row r="12" spans="1:16" s="5" customFormat="1" ht="25" customHeight="1" x14ac:dyDescent="0.15">
      <c r="A12" s="3"/>
      <c r="B12" s="29" t="s">
        <v>25</v>
      </c>
      <c r="C12" s="40" t="s">
        <v>78</v>
      </c>
      <c r="D12" s="11" t="s">
        <v>13</v>
      </c>
      <c r="E12" s="12" t="s">
        <v>25</v>
      </c>
      <c r="F12" s="11"/>
      <c r="G12" s="11"/>
      <c r="H12" s="24" t="s">
        <v>96</v>
      </c>
      <c r="I12" s="13">
        <v>36647</v>
      </c>
      <c r="J12" s="14">
        <v>41353</v>
      </c>
      <c r="K12" s="15" t="s">
        <v>7</v>
      </c>
      <c r="L12" s="15">
        <v>2000</v>
      </c>
      <c r="M12" s="15" t="s">
        <v>175</v>
      </c>
      <c r="N12" s="34">
        <v>255000</v>
      </c>
      <c r="O12" s="59" t="s">
        <v>15</v>
      </c>
      <c r="P12" s="60" t="s">
        <v>207</v>
      </c>
    </row>
    <row r="13" spans="1:16" s="5" customFormat="1" ht="25" customHeight="1" x14ac:dyDescent="0.15">
      <c r="A13" s="3"/>
      <c r="B13" s="29" t="s">
        <v>44</v>
      </c>
      <c r="C13" s="40" t="s">
        <v>113</v>
      </c>
      <c r="D13" s="11" t="s">
        <v>128</v>
      </c>
      <c r="E13" s="12" t="s">
        <v>140</v>
      </c>
      <c r="F13" s="11"/>
      <c r="G13" s="11"/>
      <c r="H13" s="24" t="s">
        <v>89</v>
      </c>
      <c r="I13" s="13">
        <v>42653</v>
      </c>
      <c r="J13" s="14"/>
      <c r="K13" s="15"/>
      <c r="L13" s="15">
        <v>2016</v>
      </c>
      <c r="M13" s="15" t="s">
        <v>185</v>
      </c>
      <c r="N13" s="35">
        <v>9.5</v>
      </c>
      <c r="O13" s="59" t="s">
        <v>190</v>
      </c>
      <c r="P13" s="62">
        <v>10</v>
      </c>
    </row>
    <row r="14" spans="1:16" s="5" customFormat="1" ht="25" customHeight="1" x14ac:dyDescent="0.15">
      <c r="A14" s="3"/>
      <c r="B14" s="29" t="s">
        <v>45</v>
      </c>
      <c r="C14" s="40" t="s">
        <v>113</v>
      </c>
      <c r="D14" s="11" t="s">
        <v>128</v>
      </c>
      <c r="E14" s="12" t="s">
        <v>140</v>
      </c>
      <c r="F14" s="11"/>
      <c r="G14" s="11"/>
      <c r="H14" s="24" t="s">
        <v>99</v>
      </c>
      <c r="I14" s="13">
        <v>42659</v>
      </c>
      <c r="J14" s="14"/>
      <c r="K14" s="15"/>
      <c r="L14" s="15">
        <v>2016</v>
      </c>
      <c r="M14" s="15" t="s">
        <v>185</v>
      </c>
      <c r="N14" s="35">
        <v>12.78</v>
      </c>
      <c r="O14" s="59" t="s">
        <v>190</v>
      </c>
      <c r="P14" s="62">
        <v>5</v>
      </c>
    </row>
    <row r="15" spans="1:16" s="5" customFormat="1" ht="25" customHeight="1" x14ac:dyDescent="0.15">
      <c r="A15" s="3"/>
      <c r="B15" s="29" t="s">
        <v>52</v>
      </c>
      <c r="C15" s="40" t="s">
        <v>113</v>
      </c>
      <c r="D15" s="11" t="s">
        <v>128</v>
      </c>
      <c r="E15" s="12" t="s">
        <v>140</v>
      </c>
      <c r="F15" s="11"/>
      <c r="G15" s="11"/>
      <c r="H15" s="24" t="s">
        <v>89</v>
      </c>
      <c r="I15" s="13">
        <v>43259</v>
      </c>
      <c r="J15" s="14"/>
      <c r="K15" s="15"/>
      <c r="L15" s="15">
        <v>2018</v>
      </c>
      <c r="M15" s="15" t="s">
        <v>174</v>
      </c>
      <c r="N15" s="35">
        <v>46.99</v>
      </c>
      <c r="O15" s="59" t="s">
        <v>190</v>
      </c>
      <c r="P15" s="60">
        <v>50</v>
      </c>
    </row>
    <row r="16" spans="1:16" s="5" customFormat="1" ht="25" customHeight="1" x14ac:dyDescent="0.15">
      <c r="A16" s="3"/>
      <c r="B16" s="29" t="s">
        <v>102</v>
      </c>
      <c r="C16" s="40" t="s">
        <v>113</v>
      </c>
      <c r="D16" s="11" t="s">
        <v>128</v>
      </c>
      <c r="E16" s="12" t="s">
        <v>140</v>
      </c>
      <c r="F16" s="11"/>
      <c r="G16" s="11"/>
      <c r="H16" s="24" t="s">
        <v>89</v>
      </c>
      <c r="I16" s="13">
        <v>43259</v>
      </c>
      <c r="J16" s="14"/>
      <c r="K16" s="15"/>
      <c r="L16" s="15">
        <v>2018</v>
      </c>
      <c r="M16" s="15" t="s">
        <v>174</v>
      </c>
      <c r="N16" s="35">
        <v>199.99</v>
      </c>
      <c r="O16" s="59" t="s">
        <v>190</v>
      </c>
      <c r="P16" s="60">
        <v>105.99</v>
      </c>
    </row>
    <row r="17" spans="1:16" s="5" customFormat="1" ht="25" customHeight="1" x14ac:dyDescent="0.15">
      <c r="A17" s="3"/>
      <c r="B17" s="29" t="s">
        <v>51</v>
      </c>
      <c r="C17" s="40" t="s">
        <v>113</v>
      </c>
      <c r="D17" s="11" t="s">
        <v>128</v>
      </c>
      <c r="E17" s="12" t="s">
        <v>140</v>
      </c>
      <c r="F17" s="11"/>
      <c r="G17" s="11"/>
      <c r="H17" s="24" t="s">
        <v>89</v>
      </c>
      <c r="I17" s="13">
        <v>43259</v>
      </c>
      <c r="J17" s="14"/>
      <c r="K17" s="15"/>
      <c r="L17" s="15">
        <v>2018</v>
      </c>
      <c r="M17" s="15" t="s">
        <v>174</v>
      </c>
      <c r="N17" s="35">
        <v>549.54999999999995</v>
      </c>
      <c r="O17" s="59" t="s">
        <v>190</v>
      </c>
      <c r="P17" s="60">
        <v>250</v>
      </c>
    </row>
    <row r="18" spans="1:16" s="5" customFormat="1" ht="25" customHeight="1" x14ac:dyDescent="0.15">
      <c r="A18" s="3"/>
      <c r="B18" s="28" t="s">
        <v>83</v>
      </c>
      <c r="C18" s="27" t="s">
        <v>113</v>
      </c>
      <c r="D18" s="17" t="s">
        <v>128</v>
      </c>
      <c r="E18" s="12" t="s">
        <v>140</v>
      </c>
      <c r="F18" s="17"/>
      <c r="G18" s="17"/>
      <c r="H18" s="25" t="s">
        <v>89</v>
      </c>
      <c r="I18" s="18">
        <v>45627</v>
      </c>
      <c r="J18" s="19">
        <v>41348</v>
      </c>
      <c r="K18" s="15" t="s">
        <v>8</v>
      </c>
      <c r="L18" s="15">
        <v>2024</v>
      </c>
      <c r="M18" s="15" t="s">
        <v>173</v>
      </c>
      <c r="N18" s="34">
        <v>99.99</v>
      </c>
      <c r="O18" s="61" t="s">
        <v>190</v>
      </c>
      <c r="P18" s="60">
        <v>99.99</v>
      </c>
    </row>
    <row r="19" spans="1:16" s="5" customFormat="1" ht="25" customHeight="1" x14ac:dyDescent="0.15">
      <c r="A19" s="3"/>
      <c r="B19" s="28" t="s">
        <v>94</v>
      </c>
      <c r="C19" s="27" t="s">
        <v>113</v>
      </c>
      <c r="D19" s="17" t="s">
        <v>137</v>
      </c>
      <c r="E19" s="12" t="s">
        <v>136</v>
      </c>
      <c r="F19" s="17"/>
      <c r="G19" s="17"/>
      <c r="H19" s="25" t="s">
        <v>89</v>
      </c>
      <c r="I19" s="18">
        <v>45383</v>
      </c>
      <c r="J19" s="19">
        <v>41348</v>
      </c>
      <c r="K19" s="15" t="s">
        <v>8</v>
      </c>
      <c r="L19" s="15">
        <v>2024</v>
      </c>
      <c r="M19" s="15" t="s">
        <v>173</v>
      </c>
      <c r="N19" s="34">
        <v>862</v>
      </c>
      <c r="O19" s="61" t="s">
        <v>190</v>
      </c>
      <c r="P19" s="60">
        <v>862</v>
      </c>
    </row>
    <row r="20" spans="1:16" s="5" customFormat="1" ht="25" customHeight="1" x14ac:dyDescent="0.15">
      <c r="A20" s="3"/>
      <c r="B20" s="28" t="s">
        <v>93</v>
      </c>
      <c r="C20" s="27" t="s">
        <v>113</v>
      </c>
      <c r="D20" s="17" t="s">
        <v>128</v>
      </c>
      <c r="E20" s="12" t="s">
        <v>140</v>
      </c>
      <c r="F20" s="17"/>
      <c r="G20" s="17"/>
      <c r="H20" s="25" t="s">
        <v>89</v>
      </c>
      <c r="I20" s="18">
        <v>45689</v>
      </c>
      <c r="J20" s="19">
        <v>41348</v>
      </c>
      <c r="K20" s="15" t="s">
        <v>8</v>
      </c>
      <c r="L20" s="15">
        <v>2025</v>
      </c>
      <c r="M20" s="15" t="s">
        <v>173</v>
      </c>
      <c r="N20" s="34">
        <v>249</v>
      </c>
      <c r="O20" s="61" t="s">
        <v>190</v>
      </c>
      <c r="P20" s="60">
        <v>249</v>
      </c>
    </row>
    <row r="21" spans="1:16" s="5" customFormat="1" ht="25" customHeight="1" x14ac:dyDescent="0.15">
      <c r="A21" s="3"/>
      <c r="B21" s="28" t="s">
        <v>108</v>
      </c>
      <c r="C21" s="27" t="s">
        <v>78</v>
      </c>
      <c r="D21" s="17" t="s">
        <v>58</v>
      </c>
      <c r="E21" s="12" t="s">
        <v>59</v>
      </c>
      <c r="F21" s="17"/>
      <c r="G21" s="17"/>
      <c r="H21" s="25" t="s">
        <v>103</v>
      </c>
      <c r="I21" s="13" t="s">
        <v>109</v>
      </c>
      <c r="J21" s="14"/>
      <c r="K21" s="15"/>
      <c r="L21" s="15">
        <v>2000</v>
      </c>
      <c r="M21" s="15" t="s">
        <v>174</v>
      </c>
      <c r="N21" s="35">
        <v>1</v>
      </c>
      <c r="O21" s="61" t="s">
        <v>188</v>
      </c>
      <c r="P21" s="60">
        <v>500</v>
      </c>
    </row>
    <row r="22" spans="1:16" s="5" customFormat="1" ht="25" customHeight="1" x14ac:dyDescent="0.15">
      <c r="A22" s="3"/>
      <c r="B22" s="28" t="s">
        <v>43</v>
      </c>
      <c r="C22" s="27" t="s">
        <v>78</v>
      </c>
      <c r="D22" s="17" t="s">
        <v>26</v>
      </c>
      <c r="E22" s="12" t="s">
        <v>120</v>
      </c>
      <c r="F22" s="17"/>
      <c r="G22" s="17"/>
      <c r="H22" s="25" t="s">
        <v>104</v>
      </c>
      <c r="I22" s="18">
        <v>42309</v>
      </c>
      <c r="J22" s="19">
        <v>41348</v>
      </c>
      <c r="K22" s="15" t="s">
        <v>8</v>
      </c>
      <c r="L22" s="15">
        <v>2015</v>
      </c>
      <c r="M22" s="15" t="s">
        <v>174</v>
      </c>
      <c r="N22" s="35">
        <v>1</v>
      </c>
      <c r="O22" s="61" t="s">
        <v>188</v>
      </c>
      <c r="P22" s="62">
        <v>3500</v>
      </c>
    </row>
    <row r="23" spans="1:16" s="5" customFormat="1" ht="25" customHeight="1" x14ac:dyDescent="0.15">
      <c r="A23" s="3"/>
      <c r="B23" s="28" t="s">
        <v>169</v>
      </c>
      <c r="C23" s="27" t="s">
        <v>133</v>
      </c>
      <c r="D23" s="17" t="s">
        <v>137</v>
      </c>
      <c r="E23" s="17" t="s">
        <v>121</v>
      </c>
      <c r="F23" s="17"/>
      <c r="G23" s="17"/>
      <c r="H23" s="25" t="s">
        <v>84</v>
      </c>
      <c r="I23" s="18">
        <v>42817</v>
      </c>
      <c r="J23" s="19"/>
      <c r="K23" s="15"/>
      <c r="L23" s="15">
        <v>2017</v>
      </c>
      <c r="M23" s="15" t="s">
        <v>185</v>
      </c>
      <c r="N23" s="35">
        <v>20</v>
      </c>
      <c r="O23" s="61" t="s">
        <v>188</v>
      </c>
      <c r="P23" s="60">
        <v>50</v>
      </c>
    </row>
    <row r="24" spans="1:16" s="5" customFormat="1" ht="25" customHeight="1" x14ac:dyDescent="0.15">
      <c r="A24" s="3"/>
      <c r="B24" s="28" t="s">
        <v>48</v>
      </c>
      <c r="C24" s="27" t="s">
        <v>113</v>
      </c>
      <c r="D24" s="11" t="s">
        <v>128</v>
      </c>
      <c r="E24" s="12" t="s">
        <v>140</v>
      </c>
      <c r="F24" s="17"/>
      <c r="G24" s="17"/>
      <c r="H24" s="25" t="s">
        <v>99</v>
      </c>
      <c r="I24" s="18">
        <v>42948</v>
      </c>
      <c r="J24" s="19"/>
      <c r="K24" s="15"/>
      <c r="L24" s="15">
        <v>2017</v>
      </c>
      <c r="M24" s="15" t="s">
        <v>174</v>
      </c>
      <c r="N24" s="35">
        <v>52.5</v>
      </c>
      <c r="O24" s="61" t="s">
        <v>188</v>
      </c>
      <c r="P24" s="60">
        <v>105.99</v>
      </c>
    </row>
    <row r="25" spans="1:16" s="5" customFormat="1" ht="25" customHeight="1" x14ac:dyDescent="0.15">
      <c r="A25" s="3"/>
      <c r="B25" s="29" t="s">
        <v>168</v>
      </c>
      <c r="C25" s="40" t="s">
        <v>113</v>
      </c>
      <c r="D25" s="11" t="s">
        <v>13</v>
      </c>
      <c r="E25" s="11" t="s">
        <v>53</v>
      </c>
      <c r="F25" s="11"/>
      <c r="G25" s="11"/>
      <c r="H25" s="24" t="s">
        <v>49</v>
      </c>
      <c r="I25" s="13">
        <v>42917</v>
      </c>
      <c r="J25" s="14"/>
      <c r="K25" s="15"/>
      <c r="L25" s="15">
        <v>2017</v>
      </c>
      <c r="M25" s="15" t="s">
        <v>174</v>
      </c>
      <c r="N25" s="35">
        <v>482</v>
      </c>
      <c r="O25" s="59" t="s">
        <v>188</v>
      </c>
      <c r="P25" s="60">
        <v>500</v>
      </c>
    </row>
    <row r="26" spans="1:16" s="5" customFormat="1" ht="25" customHeight="1" x14ac:dyDescent="0.15">
      <c r="A26" s="3"/>
      <c r="B26" s="28" t="s">
        <v>46</v>
      </c>
      <c r="C26" s="27" t="s">
        <v>78</v>
      </c>
      <c r="D26" s="11" t="s">
        <v>13</v>
      </c>
      <c r="E26" s="12" t="s">
        <v>14</v>
      </c>
      <c r="F26" s="17"/>
      <c r="G26" s="17"/>
      <c r="H26" s="25" t="s">
        <v>100</v>
      </c>
      <c r="I26" s="18">
        <v>42736</v>
      </c>
      <c r="J26" s="19"/>
      <c r="K26" s="15"/>
      <c r="L26" s="15">
        <v>2017</v>
      </c>
      <c r="M26" s="15" t="s">
        <v>174</v>
      </c>
      <c r="N26" s="35">
        <v>2602.8000000000002</v>
      </c>
      <c r="O26" s="61" t="s">
        <v>188</v>
      </c>
      <c r="P26" s="60">
        <v>2600</v>
      </c>
    </row>
    <row r="27" spans="1:16" ht="25" customHeight="1" x14ac:dyDescent="0.15">
      <c r="A27" s="3"/>
      <c r="B27" s="29" t="s">
        <v>54</v>
      </c>
      <c r="C27" s="40" t="s">
        <v>113</v>
      </c>
      <c r="D27" s="11" t="s">
        <v>13</v>
      </c>
      <c r="E27" s="11" t="s">
        <v>55</v>
      </c>
      <c r="F27" s="11"/>
      <c r="G27" s="11"/>
      <c r="H27" s="24" t="s">
        <v>91</v>
      </c>
      <c r="I27" s="13">
        <v>43252</v>
      </c>
      <c r="J27" s="14"/>
      <c r="K27" s="15"/>
      <c r="L27" s="15">
        <v>2018</v>
      </c>
      <c r="M27" s="15" t="s">
        <v>174</v>
      </c>
      <c r="N27" s="35">
        <v>2575</v>
      </c>
      <c r="O27" s="59" t="s">
        <v>188</v>
      </c>
      <c r="P27" s="60">
        <v>3000</v>
      </c>
    </row>
    <row r="28" spans="1:16" ht="25" customHeight="1" x14ac:dyDescent="0.15">
      <c r="A28" s="3"/>
      <c r="B28" s="29" t="s">
        <v>170</v>
      </c>
      <c r="C28" s="27" t="s">
        <v>133</v>
      </c>
      <c r="D28" s="17" t="s">
        <v>137</v>
      </c>
      <c r="E28" s="11" t="s">
        <v>122</v>
      </c>
      <c r="F28" s="11"/>
      <c r="G28" s="11"/>
      <c r="H28" s="24" t="s">
        <v>84</v>
      </c>
      <c r="I28" s="13">
        <v>44256</v>
      </c>
      <c r="J28" s="14"/>
      <c r="K28" s="15"/>
      <c r="L28" s="15">
        <v>2021</v>
      </c>
      <c r="M28" s="15" t="s">
        <v>185</v>
      </c>
      <c r="N28" s="35">
        <v>14.28</v>
      </c>
      <c r="O28" s="59" t="s">
        <v>188</v>
      </c>
      <c r="P28" s="60">
        <v>30</v>
      </c>
    </row>
    <row r="29" spans="1:16" ht="25" customHeight="1" x14ac:dyDescent="0.15">
      <c r="A29" s="3"/>
      <c r="B29" s="29" t="s">
        <v>166</v>
      </c>
      <c r="C29" s="40" t="s">
        <v>78</v>
      </c>
      <c r="D29" s="11" t="s">
        <v>13</v>
      </c>
      <c r="E29" s="12" t="s">
        <v>129</v>
      </c>
      <c r="F29" s="11"/>
      <c r="G29" s="11"/>
      <c r="H29" s="24" t="s">
        <v>95</v>
      </c>
      <c r="I29" s="13">
        <v>44593</v>
      </c>
      <c r="J29" s="14"/>
      <c r="K29" s="15"/>
      <c r="L29" s="15">
        <v>2022</v>
      </c>
      <c r="M29" s="15" t="s">
        <v>174</v>
      </c>
      <c r="N29" s="35">
        <v>147</v>
      </c>
      <c r="O29" s="59" t="s">
        <v>188</v>
      </c>
      <c r="P29" s="60">
        <v>300</v>
      </c>
    </row>
    <row r="30" spans="1:16" ht="25" customHeight="1" x14ac:dyDescent="0.15">
      <c r="A30" s="3"/>
      <c r="B30" s="29" t="s">
        <v>65</v>
      </c>
      <c r="C30" s="40" t="s">
        <v>113</v>
      </c>
      <c r="D30" s="11" t="s">
        <v>13</v>
      </c>
      <c r="E30" s="11" t="s">
        <v>134</v>
      </c>
      <c r="F30" s="11"/>
      <c r="G30" s="11"/>
      <c r="H30" s="24" t="s">
        <v>91</v>
      </c>
      <c r="I30" s="13">
        <v>44713</v>
      </c>
      <c r="J30" s="14"/>
      <c r="K30" s="15"/>
      <c r="L30" s="15">
        <v>2022</v>
      </c>
      <c r="M30" s="15" t="s">
        <v>174</v>
      </c>
      <c r="N30" s="35">
        <v>5265</v>
      </c>
      <c r="O30" s="59" t="s">
        <v>188</v>
      </c>
      <c r="P30" s="60">
        <v>5265</v>
      </c>
    </row>
    <row r="31" spans="1:16" ht="25" customHeight="1" x14ac:dyDescent="0.15">
      <c r="A31" s="3"/>
      <c r="B31" s="29" t="s">
        <v>67</v>
      </c>
      <c r="C31" s="40" t="s">
        <v>132</v>
      </c>
      <c r="D31" s="11" t="s">
        <v>68</v>
      </c>
      <c r="E31" s="12"/>
      <c r="F31" s="11"/>
      <c r="G31" s="11"/>
      <c r="H31" s="24" t="s">
        <v>100</v>
      </c>
      <c r="I31" s="13">
        <v>44743</v>
      </c>
      <c r="J31" s="14"/>
      <c r="K31" s="15"/>
      <c r="L31" s="15">
        <v>2022</v>
      </c>
      <c r="M31" s="15" t="s">
        <v>174</v>
      </c>
      <c r="N31" s="35">
        <v>12600</v>
      </c>
      <c r="O31" s="59" t="s">
        <v>188</v>
      </c>
      <c r="P31" s="60">
        <v>12600</v>
      </c>
    </row>
    <row r="32" spans="1:16" ht="25" customHeight="1" x14ac:dyDescent="0.15">
      <c r="A32" s="3"/>
      <c r="B32" s="28" t="s">
        <v>85</v>
      </c>
      <c r="C32" s="27" t="s">
        <v>113</v>
      </c>
      <c r="D32" s="17" t="s">
        <v>139</v>
      </c>
      <c r="E32" s="12" t="s">
        <v>138</v>
      </c>
      <c r="F32" s="17"/>
      <c r="G32" s="17"/>
      <c r="H32" s="25" t="s">
        <v>84</v>
      </c>
      <c r="I32" s="18">
        <v>45413</v>
      </c>
      <c r="J32" s="19">
        <v>41348</v>
      </c>
      <c r="K32" s="15" t="s">
        <v>8</v>
      </c>
      <c r="L32" s="15">
        <v>2024</v>
      </c>
      <c r="M32" s="15" t="s">
        <v>173</v>
      </c>
      <c r="N32" s="34">
        <v>184.8</v>
      </c>
      <c r="O32" s="61" t="s">
        <v>188</v>
      </c>
      <c r="P32" s="60">
        <v>184.8</v>
      </c>
    </row>
    <row r="33" spans="1:16" ht="25" customHeight="1" x14ac:dyDescent="0.15">
      <c r="A33" s="3"/>
      <c r="B33" s="28" t="s">
        <v>86</v>
      </c>
      <c r="C33" s="27" t="s">
        <v>113</v>
      </c>
      <c r="D33" s="17" t="s">
        <v>139</v>
      </c>
      <c r="E33" s="12" t="s">
        <v>138</v>
      </c>
      <c r="F33" s="17"/>
      <c r="G33" s="17"/>
      <c r="H33" s="25" t="s">
        <v>84</v>
      </c>
      <c r="I33" s="18">
        <v>45413</v>
      </c>
      <c r="J33" s="19">
        <v>41348</v>
      </c>
      <c r="K33" s="15" t="s">
        <v>8</v>
      </c>
      <c r="L33" s="15">
        <v>2024</v>
      </c>
      <c r="M33" s="15" t="s">
        <v>173</v>
      </c>
      <c r="N33" s="34">
        <v>833.15</v>
      </c>
      <c r="O33" s="61" t="s">
        <v>188</v>
      </c>
      <c r="P33" s="60">
        <v>833.15</v>
      </c>
    </row>
    <row r="34" spans="1:16" ht="25" customHeight="1" x14ac:dyDescent="0.15">
      <c r="A34" s="3"/>
      <c r="B34" s="29" t="s">
        <v>90</v>
      </c>
      <c r="C34" s="40" t="s">
        <v>113</v>
      </c>
      <c r="D34" s="11" t="s">
        <v>13</v>
      </c>
      <c r="E34" s="12" t="s">
        <v>92</v>
      </c>
      <c r="F34" s="11"/>
      <c r="G34" s="11"/>
      <c r="H34" s="24" t="s">
        <v>91</v>
      </c>
      <c r="I34" s="13">
        <v>45444</v>
      </c>
      <c r="J34" s="14">
        <v>41357</v>
      </c>
      <c r="K34" s="15" t="s">
        <v>7</v>
      </c>
      <c r="L34" s="15">
        <v>2024</v>
      </c>
      <c r="M34" s="15" t="s">
        <v>173</v>
      </c>
      <c r="N34" s="34">
        <v>5432.52</v>
      </c>
      <c r="O34" s="59" t="s">
        <v>188</v>
      </c>
      <c r="P34" s="60">
        <v>5432.52</v>
      </c>
    </row>
    <row r="35" spans="1:16" ht="42" customHeight="1" x14ac:dyDescent="0.15">
      <c r="A35" s="3"/>
      <c r="B35" s="28" t="s">
        <v>143</v>
      </c>
      <c r="C35" s="40" t="s">
        <v>78</v>
      </c>
      <c r="D35" s="11" t="s">
        <v>13</v>
      </c>
      <c r="E35" s="12" t="s">
        <v>39</v>
      </c>
      <c r="F35" s="17"/>
      <c r="G35" s="17"/>
      <c r="H35" s="25" t="s">
        <v>155</v>
      </c>
      <c r="I35" s="18">
        <v>41365</v>
      </c>
      <c r="J35" s="19"/>
      <c r="K35" s="15"/>
      <c r="L35" s="15">
        <v>2013</v>
      </c>
      <c r="M35" s="15" t="s">
        <v>174</v>
      </c>
      <c r="N35" s="35">
        <v>13800</v>
      </c>
      <c r="O35" s="61" t="s">
        <v>189</v>
      </c>
      <c r="P35" s="62">
        <v>15000</v>
      </c>
    </row>
    <row r="36" spans="1:16" ht="25" customHeight="1" x14ac:dyDescent="0.15">
      <c r="A36" s="3"/>
      <c r="B36" s="29" t="s">
        <v>182</v>
      </c>
      <c r="C36" s="40" t="s">
        <v>78</v>
      </c>
      <c r="D36" s="11" t="s">
        <v>13</v>
      </c>
      <c r="E36" s="12" t="s">
        <v>14</v>
      </c>
      <c r="F36" s="11"/>
      <c r="G36" s="11"/>
      <c r="H36" s="24" t="s">
        <v>23</v>
      </c>
      <c r="I36" s="13" t="s">
        <v>24</v>
      </c>
      <c r="J36" s="14">
        <v>41353</v>
      </c>
      <c r="K36" s="15" t="s">
        <v>7</v>
      </c>
      <c r="L36" s="15">
        <v>1997</v>
      </c>
      <c r="M36" s="15" t="s">
        <v>174</v>
      </c>
      <c r="N36" s="34">
        <v>33640</v>
      </c>
      <c r="O36" s="59" t="s">
        <v>200</v>
      </c>
      <c r="P36" s="60">
        <v>38000</v>
      </c>
    </row>
    <row r="37" spans="1:16" ht="25" customHeight="1" x14ac:dyDescent="0.15">
      <c r="A37" s="3"/>
      <c r="B37" s="28" t="s">
        <v>153</v>
      </c>
      <c r="C37" s="40" t="s">
        <v>78</v>
      </c>
      <c r="D37" s="11" t="s">
        <v>13</v>
      </c>
      <c r="E37" s="12" t="s">
        <v>39</v>
      </c>
      <c r="F37" s="17"/>
      <c r="G37" s="17"/>
      <c r="H37" s="25" t="s">
        <v>23</v>
      </c>
      <c r="I37" s="18">
        <v>38537</v>
      </c>
      <c r="J37" s="19">
        <v>41348</v>
      </c>
      <c r="K37" s="15" t="s">
        <v>8</v>
      </c>
      <c r="L37" s="15">
        <v>2005</v>
      </c>
      <c r="M37" s="15" t="s">
        <v>174</v>
      </c>
      <c r="N37" s="35">
        <v>8300</v>
      </c>
      <c r="O37" s="59" t="s">
        <v>200</v>
      </c>
      <c r="P37" s="62">
        <v>15000</v>
      </c>
    </row>
    <row r="38" spans="1:16" ht="25" customHeight="1" x14ac:dyDescent="0.15">
      <c r="A38" s="3"/>
      <c r="B38" s="29" t="s">
        <v>157</v>
      </c>
      <c r="C38" s="40" t="s">
        <v>78</v>
      </c>
      <c r="D38" s="11" t="s">
        <v>13</v>
      </c>
      <c r="E38" s="12" t="s">
        <v>39</v>
      </c>
      <c r="F38" s="11"/>
      <c r="G38" s="11"/>
      <c r="H38" s="24" t="s">
        <v>23</v>
      </c>
      <c r="I38" s="13">
        <v>43556</v>
      </c>
      <c r="J38" s="14"/>
      <c r="K38" s="15"/>
      <c r="L38" s="15">
        <v>2019</v>
      </c>
      <c r="M38" s="15" t="s">
        <v>174</v>
      </c>
      <c r="N38" s="35">
        <v>24000</v>
      </c>
      <c r="O38" s="59" t="s">
        <v>200</v>
      </c>
      <c r="P38" s="60">
        <v>24000</v>
      </c>
    </row>
    <row r="39" spans="1:16" ht="25" customHeight="1" x14ac:dyDescent="0.15">
      <c r="A39" s="3"/>
      <c r="B39" s="28" t="s">
        <v>178</v>
      </c>
      <c r="C39" s="27" t="s">
        <v>78</v>
      </c>
      <c r="D39" s="11" t="s">
        <v>13</v>
      </c>
      <c r="E39" s="12" t="s">
        <v>127</v>
      </c>
      <c r="F39" s="17"/>
      <c r="G39" s="17"/>
      <c r="H39" s="25" t="s">
        <v>23</v>
      </c>
      <c r="I39" s="18">
        <v>45383</v>
      </c>
      <c r="J39" s="19"/>
      <c r="K39" s="15"/>
      <c r="L39" s="15">
        <v>2024</v>
      </c>
      <c r="M39" s="15" t="s">
        <v>173</v>
      </c>
      <c r="N39" s="55">
        <v>12993.5</v>
      </c>
      <c r="O39" s="59" t="s">
        <v>200</v>
      </c>
      <c r="P39" s="60">
        <v>8338.5</v>
      </c>
    </row>
    <row r="40" spans="1:16" ht="25" customHeight="1" x14ac:dyDescent="0.15">
      <c r="A40" s="3"/>
      <c r="B40" s="29" t="s">
        <v>87</v>
      </c>
      <c r="C40" s="40" t="s">
        <v>78</v>
      </c>
      <c r="D40" s="11" t="s">
        <v>13</v>
      </c>
      <c r="E40" s="12" t="s">
        <v>127</v>
      </c>
      <c r="F40" s="11"/>
      <c r="G40" s="11"/>
      <c r="H40" s="24" t="s">
        <v>23</v>
      </c>
      <c r="I40" s="13">
        <v>45717</v>
      </c>
      <c r="J40" s="14">
        <v>41355</v>
      </c>
      <c r="K40" s="15" t="s">
        <v>7</v>
      </c>
      <c r="L40" s="15">
        <v>2025</v>
      </c>
      <c r="M40" s="15" t="s">
        <v>173</v>
      </c>
      <c r="N40" s="34">
        <v>7926</v>
      </c>
      <c r="O40" s="59" t="s">
        <v>189</v>
      </c>
      <c r="P40" s="60">
        <v>7926</v>
      </c>
    </row>
    <row r="41" spans="1:16" ht="25" customHeight="1" x14ac:dyDescent="0.15">
      <c r="A41" s="3"/>
      <c r="B41" s="29" t="s">
        <v>88</v>
      </c>
      <c r="C41" s="40" t="s">
        <v>78</v>
      </c>
      <c r="D41" s="11" t="s">
        <v>13</v>
      </c>
      <c r="E41" s="12" t="s">
        <v>127</v>
      </c>
      <c r="F41" s="11"/>
      <c r="G41" s="11"/>
      <c r="H41" s="24" t="s">
        <v>23</v>
      </c>
      <c r="I41" s="13">
        <v>45717</v>
      </c>
      <c r="J41" s="14">
        <v>41356</v>
      </c>
      <c r="K41" s="15" t="s">
        <v>7</v>
      </c>
      <c r="L41" s="15">
        <v>2025</v>
      </c>
      <c r="M41" s="15" t="s">
        <v>173</v>
      </c>
      <c r="N41" s="34">
        <v>23899.58</v>
      </c>
      <c r="O41" s="59" t="s">
        <v>189</v>
      </c>
      <c r="P41" s="60">
        <v>23899.58</v>
      </c>
    </row>
    <row r="42" spans="1:16" ht="25" customHeight="1" x14ac:dyDescent="0.15">
      <c r="A42" s="3"/>
      <c r="B42" s="29" t="s">
        <v>38</v>
      </c>
      <c r="C42" s="40" t="s">
        <v>78</v>
      </c>
      <c r="D42" s="11" t="s">
        <v>13</v>
      </c>
      <c r="E42" s="12" t="s">
        <v>123</v>
      </c>
      <c r="F42" s="11"/>
      <c r="G42" s="11"/>
      <c r="H42" s="24" t="s">
        <v>95</v>
      </c>
      <c r="I42" s="13" t="s">
        <v>101</v>
      </c>
      <c r="J42" s="14"/>
      <c r="K42" s="15"/>
      <c r="L42" s="15">
        <v>2000</v>
      </c>
      <c r="M42" s="15" t="s">
        <v>174</v>
      </c>
      <c r="N42" s="35">
        <v>1</v>
      </c>
      <c r="O42" s="59" t="s">
        <v>187</v>
      </c>
      <c r="P42" s="60">
        <v>500</v>
      </c>
    </row>
    <row r="43" spans="1:16" ht="25" customHeight="1" x14ac:dyDescent="0.15">
      <c r="A43" s="3" t="s">
        <v>60</v>
      </c>
      <c r="B43" s="28" t="s">
        <v>35</v>
      </c>
      <c r="C43" s="27" t="s">
        <v>78</v>
      </c>
      <c r="D43" s="17" t="s">
        <v>26</v>
      </c>
      <c r="E43" s="12" t="s">
        <v>115</v>
      </c>
      <c r="F43" s="17"/>
      <c r="G43" s="17"/>
      <c r="H43" s="25" t="s">
        <v>95</v>
      </c>
      <c r="I43" s="13" t="s">
        <v>101</v>
      </c>
      <c r="J43" s="14"/>
      <c r="K43" s="15"/>
      <c r="L43" s="15">
        <v>2000</v>
      </c>
      <c r="M43" s="15" t="s">
        <v>174</v>
      </c>
      <c r="N43" s="35">
        <v>850</v>
      </c>
      <c r="O43" s="61" t="s">
        <v>187</v>
      </c>
      <c r="P43" s="60">
        <v>500</v>
      </c>
    </row>
    <row r="44" spans="1:16" ht="25" customHeight="1" x14ac:dyDescent="0.15">
      <c r="A44" s="3"/>
      <c r="B44" s="29" t="s">
        <v>165</v>
      </c>
      <c r="C44" s="40" t="s">
        <v>78</v>
      </c>
      <c r="D44" s="11" t="s">
        <v>26</v>
      </c>
      <c r="E44" s="12" t="s">
        <v>27</v>
      </c>
      <c r="F44" s="11"/>
      <c r="G44" s="11" t="s">
        <v>73</v>
      </c>
      <c r="H44" s="24" t="s">
        <v>97</v>
      </c>
      <c r="I44" s="13" t="s">
        <v>28</v>
      </c>
      <c r="J44" s="14">
        <v>41348</v>
      </c>
      <c r="K44" s="15" t="s">
        <v>8</v>
      </c>
      <c r="L44" s="15">
        <v>2001</v>
      </c>
      <c r="M44" s="15" t="s">
        <v>174</v>
      </c>
      <c r="N44" s="34">
        <v>1581</v>
      </c>
      <c r="O44" s="59" t="s">
        <v>187</v>
      </c>
      <c r="P44" s="60">
        <v>2000</v>
      </c>
    </row>
    <row r="45" spans="1:16" ht="25" customHeight="1" x14ac:dyDescent="0.15">
      <c r="A45" s="3"/>
      <c r="B45" s="29" t="s">
        <v>172</v>
      </c>
      <c r="C45" s="27" t="s">
        <v>78</v>
      </c>
      <c r="D45" s="11" t="s">
        <v>13</v>
      </c>
      <c r="E45" s="20" t="s">
        <v>37</v>
      </c>
      <c r="F45" s="11"/>
      <c r="G45" s="11" t="s">
        <v>77</v>
      </c>
      <c r="H45" s="24" t="s">
        <v>95</v>
      </c>
      <c r="I45" s="13">
        <v>38533</v>
      </c>
      <c r="J45" s="14">
        <v>41353</v>
      </c>
      <c r="K45" s="15" t="s">
        <v>7</v>
      </c>
      <c r="L45" s="15">
        <v>2005</v>
      </c>
      <c r="M45" s="15" t="s">
        <v>174</v>
      </c>
      <c r="N45" s="35">
        <v>1</v>
      </c>
      <c r="O45" s="59" t="s">
        <v>187</v>
      </c>
      <c r="P45" s="62">
        <v>1250</v>
      </c>
    </row>
    <row r="46" spans="1:16" ht="25" customHeight="1" x14ac:dyDescent="0.15">
      <c r="A46" s="3"/>
      <c r="B46" s="29" t="s">
        <v>33</v>
      </c>
      <c r="C46" s="40" t="s">
        <v>78</v>
      </c>
      <c r="D46" s="11" t="s">
        <v>13</v>
      </c>
      <c r="E46" s="12" t="s">
        <v>34</v>
      </c>
      <c r="F46" s="11"/>
      <c r="G46" s="11" t="s">
        <v>76</v>
      </c>
      <c r="H46" s="24" t="s">
        <v>95</v>
      </c>
      <c r="I46" s="13">
        <v>38532</v>
      </c>
      <c r="J46" s="14">
        <v>41348</v>
      </c>
      <c r="K46" s="15" t="s">
        <v>8</v>
      </c>
      <c r="L46" s="15">
        <v>2005</v>
      </c>
      <c r="M46" s="15" t="s">
        <v>174</v>
      </c>
      <c r="N46" s="35">
        <v>386.5</v>
      </c>
      <c r="O46" s="59" t="s">
        <v>187</v>
      </c>
      <c r="P46" s="62">
        <v>500</v>
      </c>
    </row>
    <row r="47" spans="1:16" ht="25" customHeight="1" x14ac:dyDescent="0.15">
      <c r="A47" s="3"/>
      <c r="B47" s="29" t="s">
        <v>116</v>
      </c>
      <c r="C47" s="40" t="s">
        <v>78</v>
      </c>
      <c r="D47" s="11" t="s">
        <v>26</v>
      </c>
      <c r="E47" s="12" t="s">
        <v>36</v>
      </c>
      <c r="F47" s="11"/>
      <c r="G47" s="11"/>
      <c r="H47" s="24" t="s">
        <v>95</v>
      </c>
      <c r="I47" s="13">
        <v>38532</v>
      </c>
      <c r="J47" s="14"/>
      <c r="K47" s="15"/>
      <c r="L47" s="15">
        <v>2005</v>
      </c>
      <c r="M47" s="15" t="s">
        <v>174</v>
      </c>
      <c r="N47" s="35">
        <v>386.5</v>
      </c>
      <c r="O47" s="59" t="s">
        <v>187</v>
      </c>
      <c r="P47" s="62">
        <v>500</v>
      </c>
    </row>
    <row r="48" spans="1:16" ht="25" customHeight="1" x14ac:dyDescent="0.15">
      <c r="A48" s="3"/>
      <c r="B48" s="28" t="s">
        <v>156</v>
      </c>
      <c r="C48" s="27" t="s">
        <v>78</v>
      </c>
      <c r="D48" s="11" t="s">
        <v>13</v>
      </c>
      <c r="E48" s="12" t="s">
        <v>39</v>
      </c>
      <c r="F48" s="17"/>
      <c r="G48" s="17" t="s">
        <v>76</v>
      </c>
      <c r="H48" s="25" t="s">
        <v>95</v>
      </c>
      <c r="I48" s="18">
        <v>38536</v>
      </c>
      <c r="J48" s="19">
        <v>41348</v>
      </c>
      <c r="K48" s="15" t="s">
        <v>8</v>
      </c>
      <c r="L48" s="15">
        <v>2005</v>
      </c>
      <c r="M48" s="15" t="s">
        <v>174</v>
      </c>
      <c r="N48" s="35">
        <v>442</v>
      </c>
      <c r="O48" s="61" t="s">
        <v>187</v>
      </c>
      <c r="P48" s="62">
        <v>1000</v>
      </c>
    </row>
    <row r="49" spans="1:16" ht="25" customHeight="1" x14ac:dyDescent="0.15">
      <c r="A49" s="3"/>
      <c r="B49" s="29" t="s">
        <v>126</v>
      </c>
      <c r="C49" s="40" t="s">
        <v>113</v>
      </c>
      <c r="D49" s="11" t="s">
        <v>13</v>
      </c>
      <c r="E49" s="20" t="s">
        <v>37</v>
      </c>
      <c r="F49" s="11"/>
      <c r="G49" s="11"/>
      <c r="H49" s="24" t="s">
        <v>95</v>
      </c>
      <c r="I49" s="13">
        <v>38533</v>
      </c>
      <c r="J49" s="14"/>
      <c r="K49" s="15"/>
      <c r="L49" s="15">
        <v>2005</v>
      </c>
      <c r="M49" s="15" t="s">
        <v>174</v>
      </c>
      <c r="N49" s="35">
        <v>732</v>
      </c>
      <c r="O49" s="59" t="s">
        <v>187</v>
      </c>
      <c r="P49" s="62">
        <v>750</v>
      </c>
    </row>
    <row r="50" spans="1:16" ht="25" customHeight="1" x14ac:dyDescent="0.15">
      <c r="A50" s="3"/>
      <c r="B50" s="29" t="s">
        <v>29</v>
      </c>
      <c r="C50" s="40" t="s">
        <v>78</v>
      </c>
      <c r="D50" s="11" t="s">
        <v>13</v>
      </c>
      <c r="E50" s="12" t="s">
        <v>25</v>
      </c>
      <c r="F50" s="11"/>
      <c r="G50" s="11" t="s">
        <v>74</v>
      </c>
      <c r="H50" s="24" t="s">
        <v>95</v>
      </c>
      <c r="I50" s="13">
        <v>38527</v>
      </c>
      <c r="J50" s="14">
        <v>41348</v>
      </c>
      <c r="K50" s="15" t="s">
        <v>8</v>
      </c>
      <c r="L50" s="15">
        <v>2005</v>
      </c>
      <c r="M50" s="15" t="s">
        <v>174</v>
      </c>
      <c r="N50" s="35">
        <v>842</v>
      </c>
      <c r="O50" s="59" t="s">
        <v>187</v>
      </c>
      <c r="P50" s="62">
        <v>1000</v>
      </c>
    </row>
    <row r="51" spans="1:16" ht="25" customHeight="1" x14ac:dyDescent="0.15">
      <c r="A51" s="3"/>
      <c r="B51" s="28" t="s">
        <v>40</v>
      </c>
      <c r="C51" s="27" t="s">
        <v>78</v>
      </c>
      <c r="D51" s="17" t="s">
        <v>26</v>
      </c>
      <c r="E51" s="12" t="s">
        <v>41</v>
      </c>
      <c r="F51" s="17"/>
      <c r="G51" s="17" t="s">
        <v>78</v>
      </c>
      <c r="H51" s="25" t="s">
        <v>105</v>
      </c>
      <c r="I51" s="18">
        <v>38533</v>
      </c>
      <c r="J51" s="19">
        <v>41348</v>
      </c>
      <c r="K51" s="15" t="s">
        <v>8</v>
      </c>
      <c r="L51" s="15">
        <v>2005</v>
      </c>
      <c r="M51" s="15" t="s">
        <v>174</v>
      </c>
      <c r="N51" s="35">
        <v>850</v>
      </c>
      <c r="O51" s="61" t="s">
        <v>187</v>
      </c>
      <c r="P51" s="62">
        <v>1500</v>
      </c>
    </row>
    <row r="52" spans="1:16" ht="25" customHeight="1" x14ac:dyDescent="0.15">
      <c r="A52" s="3"/>
      <c r="B52" s="29" t="s">
        <v>31</v>
      </c>
      <c r="C52" s="40" t="s">
        <v>78</v>
      </c>
      <c r="D52" s="11" t="s">
        <v>13</v>
      </c>
      <c r="E52" s="12" t="s">
        <v>32</v>
      </c>
      <c r="F52" s="11"/>
      <c r="G52" s="11" t="s">
        <v>75</v>
      </c>
      <c r="H52" s="24" t="s">
        <v>95</v>
      </c>
      <c r="I52" s="13">
        <v>38532</v>
      </c>
      <c r="J52" s="14">
        <v>41348</v>
      </c>
      <c r="K52" s="15" t="s">
        <v>8</v>
      </c>
      <c r="L52" s="15">
        <v>2005</v>
      </c>
      <c r="M52" s="15" t="s">
        <v>174</v>
      </c>
      <c r="N52" s="35">
        <v>1900</v>
      </c>
      <c r="O52" s="59" t="s">
        <v>187</v>
      </c>
      <c r="P52" s="62">
        <v>1900</v>
      </c>
    </row>
    <row r="53" spans="1:16" ht="25" customHeight="1" x14ac:dyDescent="0.15">
      <c r="A53" s="3"/>
      <c r="B53" s="29" t="s">
        <v>38</v>
      </c>
      <c r="C53" s="40" t="s">
        <v>78</v>
      </c>
      <c r="D53" s="11" t="s">
        <v>13</v>
      </c>
      <c r="E53" s="12" t="s">
        <v>39</v>
      </c>
      <c r="F53" s="11"/>
      <c r="G53" s="11"/>
      <c r="H53" s="24" t="s">
        <v>95</v>
      </c>
      <c r="I53" s="13">
        <v>38534</v>
      </c>
      <c r="J53" s="14"/>
      <c r="K53" s="15"/>
      <c r="L53" s="15">
        <v>2005</v>
      </c>
      <c r="M53" s="15" t="s">
        <v>174</v>
      </c>
      <c r="N53" s="35">
        <v>2188</v>
      </c>
      <c r="O53" s="59" t="s">
        <v>187</v>
      </c>
      <c r="P53" s="62">
        <v>1000</v>
      </c>
    </row>
    <row r="54" spans="1:16" ht="28" customHeight="1" x14ac:dyDescent="0.15">
      <c r="A54" s="3"/>
      <c r="B54" s="29" t="s">
        <v>110</v>
      </c>
      <c r="C54" s="40" t="s">
        <v>78</v>
      </c>
      <c r="D54" s="11" t="s">
        <v>26</v>
      </c>
      <c r="E54" s="11" t="s">
        <v>112</v>
      </c>
      <c r="F54" s="11"/>
      <c r="G54" s="11"/>
      <c r="H54" s="24" t="s">
        <v>95</v>
      </c>
      <c r="I54" s="13">
        <v>42156</v>
      </c>
      <c r="J54" s="14"/>
      <c r="K54" s="15"/>
      <c r="L54" s="15">
        <v>2015</v>
      </c>
      <c r="M54" s="15" t="s">
        <v>174</v>
      </c>
      <c r="N54" s="35">
        <v>1303.24</v>
      </c>
      <c r="O54" s="59" t="s">
        <v>187</v>
      </c>
      <c r="P54" s="60">
        <v>1303.24</v>
      </c>
    </row>
    <row r="55" spans="1:16" ht="25" customHeight="1" x14ac:dyDescent="0.15">
      <c r="A55" s="3"/>
      <c r="B55" s="28" t="s">
        <v>111</v>
      </c>
      <c r="C55" s="27" t="s">
        <v>113</v>
      </c>
      <c r="D55" s="11" t="s">
        <v>13</v>
      </c>
      <c r="E55" s="20" t="s">
        <v>37</v>
      </c>
      <c r="F55" s="17"/>
      <c r="G55" s="17"/>
      <c r="H55" s="25" t="s">
        <v>98</v>
      </c>
      <c r="I55" s="18">
        <v>42156</v>
      </c>
      <c r="J55" s="19">
        <v>41348</v>
      </c>
      <c r="K55" s="15" t="s">
        <v>8</v>
      </c>
      <c r="L55" s="15">
        <v>2015</v>
      </c>
      <c r="M55" s="15" t="s">
        <v>174</v>
      </c>
      <c r="N55" s="35">
        <v>2606.4699999999998</v>
      </c>
      <c r="O55" s="61" t="s">
        <v>187</v>
      </c>
      <c r="P55" s="62">
        <v>2606.4699999999998</v>
      </c>
    </row>
    <row r="56" spans="1:16" ht="25" customHeight="1" x14ac:dyDescent="0.15">
      <c r="A56" s="3"/>
      <c r="B56" s="29" t="s">
        <v>63</v>
      </c>
      <c r="C56" s="40" t="s">
        <v>78</v>
      </c>
      <c r="D56" s="11" t="s">
        <v>26</v>
      </c>
      <c r="E56" s="11" t="s">
        <v>112</v>
      </c>
      <c r="F56" s="11"/>
      <c r="G56" s="11"/>
      <c r="H56" s="24" t="s">
        <v>95</v>
      </c>
      <c r="I56" s="13">
        <v>42917</v>
      </c>
      <c r="J56" s="14"/>
      <c r="K56" s="15"/>
      <c r="L56" s="15">
        <v>2017</v>
      </c>
      <c r="M56" s="15" t="s">
        <v>174</v>
      </c>
      <c r="N56" s="35">
        <v>1000</v>
      </c>
      <c r="O56" s="59" t="s">
        <v>187</v>
      </c>
      <c r="P56" s="60">
        <v>1500</v>
      </c>
    </row>
    <row r="57" spans="1:16" ht="33" customHeight="1" x14ac:dyDescent="0.15">
      <c r="A57" s="3"/>
      <c r="B57" s="29" t="s">
        <v>35</v>
      </c>
      <c r="C57" s="40" t="s">
        <v>78</v>
      </c>
      <c r="D57" s="11" t="s">
        <v>26</v>
      </c>
      <c r="E57" s="11" t="s">
        <v>112</v>
      </c>
      <c r="F57" s="11"/>
      <c r="G57" s="11"/>
      <c r="H57" s="24" t="s">
        <v>95</v>
      </c>
      <c r="I57" s="13">
        <v>42979</v>
      </c>
      <c r="J57" s="14"/>
      <c r="K57" s="15"/>
      <c r="L57" s="15">
        <v>2017</v>
      </c>
      <c r="M57" s="15" t="s">
        <v>174</v>
      </c>
      <c r="N57" s="35">
        <v>1758</v>
      </c>
      <c r="O57" s="59" t="s">
        <v>187</v>
      </c>
      <c r="P57" s="60">
        <v>1000</v>
      </c>
    </row>
    <row r="58" spans="1:16" ht="25" customHeight="1" x14ac:dyDescent="0.15">
      <c r="A58" s="3"/>
      <c r="B58" s="29" t="s">
        <v>162</v>
      </c>
      <c r="C58" s="40" t="s">
        <v>78</v>
      </c>
      <c r="D58" s="11" t="s">
        <v>26</v>
      </c>
      <c r="E58" s="11" t="s">
        <v>112</v>
      </c>
      <c r="F58" s="11"/>
      <c r="G58" s="11"/>
      <c r="H58" s="24" t="s">
        <v>98</v>
      </c>
      <c r="I58" s="13">
        <v>43191</v>
      </c>
      <c r="J58" s="14"/>
      <c r="K58" s="15"/>
      <c r="L58" s="15">
        <v>2018</v>
      </c>
      <c r="M58" s="15" t="s">
        <v>174</v>
      </c>
      <c r="N58" s="35">
        <v>461</v>
      </c>
      <c r="O58" s="59" t="s">
        <v>187</v>
      </c>
      <c r="P58" s="60">
        <v>750</v>
      </c>
    </row>
    <row r="59" spans="1:16" ht="25" customHeight="1" x14ac:dyDescent="0.15">
      <c r="A59" s="3"/>
      <c r="B59" s="29" t="s">
        <v>57</v>
      </c>
      <c r="C59" s="40" t="s">
        <v>113</v>
      </c>
      <c r="D59" s="17" t="s">
        <v>137</v>
      </c>
      <c r="E59" s="11" t="s">
        <v>114</v>
      </c>
      <c r="F59" s="11"/>
      <c r="G59" s="11"/>
      <c r="H59" s="24" t="s">
        <v>89</v>
      </c>
      <c r="I59" s="13">
        <v>43787</v>
      </c>
      <c r="J59" s="14"/>
      <c r="K59" s="15"/>
      <c r="L59" s="15">
        <v>2019</v>
      </c>
      <c r="M59" s="15" t="s">
        <v>174</v>
      </c>
      <c r="N59" s="35">
        <v>249.99</v>
      </c>
      <c r="O59" s="59" t="s">
        <v>187</v>
      </c>
      <c r="P59" s="60">
        <v>249.99</v>
      </c>
    </row>
    <row r="60" spans="1:16" ht="25" customHeight="1" x14ac:dyDescent="0.15">
      <c r="A60" s="3"/>
      <c r="B60" s="29" t="s">
        <v>163</v>
      </c>
      <c r="C60" s="40" t="s">
        <v>78</v>
      </c>
      <c r="D60" s="11" t="s">
        <v>58</v>
      </c>
      <c r="E60" s="12" t="s">
        <v>125</v>
      </c>
      <c r="F60" s="11"/>
      <c r="G60" s="11"/>
      <c r="H60" s="24" t="s">
        <v>95</v>
      </c>
      <c r="I60" s="13">
        <v>43556</v>
      </c>
      <c r="J60" s="14"/>
      <c r="K60" s="15"/>
      <c r="L60" s="15">
        <v>2019</v>
      </c>
      <c r="M60" s="15" t="s">
        <v>174</v>
      </c>
      <c r="N60" s="35">
        <v>912</v>
      </c>
      <c r="O60" s="59" t="s">
        <v>187</v>
      </c>
      <c r="P60" s="60">
        <v>1000</v>
      </c>
    </row>
    <row r="61" spans="1:16" ht="25" customHeight="1" x14ac:dyDescent="0.15">
      <c r="A61" s="3"/>
      <c r="B61" s="29" t="s">
        <v>56</v>
      </c>
      <c r="C61" s="40" t="s">
        <v>78</v>
      </c>
      <c r="D61" s="11" t="s">
        <v>13</v>
      </c>
      <c r="E61" s="12" t="s">
        <v>14</v>
      </c>
      <c r="F61" s="11"/>
      <c r="G61" s="11"/>
      <c r="H61" s="24" t="s">
        <v>164</v>
      </c>
      <c r="I61" s="13">
        <v>43739</v>
      </c>
      <c r="J61" s="14"/>
      <c r="K61" s="15"/>
      <c r="L61" s="15">
        <v>2019</v>
      </c>
      <c r="M61" s="15" t="s">
        <v>174</v>
      </c>
      <c r="N61" s="35">
        <v>950</v>
      </c>
      <c r="O61" s="59" t="s">
        <v>187</v>
      </c>
      <c r="P61" s="60">
        <v>500</v>
      </c>
    </row>
    <row r="62" spans="1:16" ht="25" customHeight="1" x14ac:dyDescent="0.15">
      <c r="A62" s="3"/>
      <c r="B62" s="29" t="s">
        <v>124</v>
      </c>
      <c r="C62" s="40" t="s">
        <v>78</v>
      </c>
      <c r="D62" s="11" t="s">
        <v>58</v>
      </c>
      <c r="E62" s="12" t="s">
        <v>59</v>
      </c>
      <c r="F62" s="11"/>
      <c r="G62" s="11"/>
      <c r="H62" s="24" t="s">
        <v>95</v>
      </c>
      <c r="I62" s="13">
        <v>43556</v>
      </c>
      <c r="J62" s="14"/>
      <c r="K62" s="15"/>
      <c r="L62" s="15">
        <v>2019</v>
      </c>
      <c r="M62" s="15" t="s">
        <v>174</v>
      </c>
      <c r="N62" s="35">
        <v>1572</v>
      </c>
      <c r="O62" s="59" t="s">
        <v>187</v>
      </c>
      <c r="P62" s="60">
        <v>1000</v>
      </c>
    </row>
    <row r="63" spans="1:16" ht="25" customHeight="1" x14ac:dyDescent="0.15">
      <c r="A63" s="3" t="s">
        <v>60</v>
      </c>
      <c r="B63" s="28" t="s">
        <v>61</v>
      </c>
      <c r="C63" s="27" t="s">
        <v>78</v>
      </c>
      <c r="D63" s="17" t="s">
        <v>58</v>
      </c>
      <c r="E63" s="12" t="s">
        <v>59</v>
      </c>
      <c r="F63" s="17"/>
      <c r="G63" s="17"/>
      <c r="H63" s="25" t="s">
        <v>97</v>
      </c>
      <c r="I63" s="13">
        <v>44013</v>
      </c>
      <c r="J63" s="14"/>
      <c r="K63" s="15"/>
      <c r="L63" s="15">
        <v>2020</v>
      </c>
      <c r="M63" s="15" t="s">
        <v>174</v>
      </c>
      <c r="N63" s="35">
        <v>906</v>
      </c>
      <c r="O63" s="61" t="s">
        <v>187</v>
      </c>
      <c r="P63" s="60">
        <v>1000</v>
      </c>
    </row>
    <row r="64" spans="1:16" ht="25" customHeight="1" x14ac:dyDescent="0.15">
      <c r="A64" s="3"/>
      <c r="B64" s="29" t="s">
        <v>64</v>
      </c>
      <c r="C64" s="40" t="s">
        <v>113</v>
      </c>
      <c r="D64" s="11" t="s">
        <v>13</v>
      </c>
      <c r="E64" s="12" t="s">
        <v>39</v>
      </c>
      <c r="F64" s="11"/>
      <c r="G64" s="11"/>
      <c r="H64" s="24" t="s">
        <v>97</v>
      </c>
      <c r="I64" s="13">
        <v>44378</v>
      </c>
      <c r="J64" s="14"/>
      <c r="K64" s="15"/>
      <c r="L64" s="15">
        <v>2021</v>
      </c>
      <c r="M64" s="15" t="s">
        <v>174</v>
      </c>
      <c r="N64" s="35">
        <v>438</v>
      </c>
      <c r="O64" s="59" t="s">
        <v>187</v>
      </c>
      <c r="P64" s="60">
        <v>500</v>
      </c>
    </row>
    <row r="65" spans="1:16" ht="25" customHeight="1" x14ac:dyDescent="0.15">
      <c r="A65" s="3"/>
      <c r="B65" s="29" t="s">
        <v>160</v>
      </c>
      <c r="C65" s="40" t="s">
        <v>78</v>
      </c>
      <c r="D65" s="11" t="s">
        <v>58</v>
      </c>
      <c r="E65" s="12" t="s">
        <v>59</v>
      </c>
      <c r="F65" s="11"/>
      <c r="G65" s="11"/>
      <c r="H65" s="24" t="s">
        <v>95</v>
      </c>
      <c r="I65" s="13">
        <v>44743</v>
      </c>
      <c r="J65" s="14"/>
      <c r="K65" s="15"/>
      <c r="L65" s="15">
        <v>2022</v>
      </c>
      <c r="M65" s="15" t="s">
        <v>174</v>
      </c>
      <c r="N65" s="35">
        <v>78</v>
      </c>
      <c r="O65" s="59" t="s">
        <v>187</v>
      </c>
      <c r="P65" s="60">
        <v>250</v>
      </c>
    </row>
    <row r="66" spans="1:16" ht="25" customHeight="1" x14ac:dyDescent="0.15">
      <c r="A66" s="3"/>
      <c r="B66" s="29" t="s">
        <v>161</v>
      </c>
      <c r="C66" s="40" t="s">
        <v>78</v>
      </c>
      <c r="D66" s="11" t="s">
        <v>58</v>
      </c>
      <c r="E66" s="12" t="s">
        <v>59</v>
      </c>
      <c r="F66" s="11"/>
      <c r="G66" s="11"/>
      <c r="H66" s="24" t="s">
        <v>97</v>
      </c>
      <c r="I66" s="13">
        <v>44713</v>
      </c>
      <c r="J66" s="14"/>
      <c r="K66" s="15"/>
      <c r="L66" s="15">
        <v>2022</v>
      </c>
      <c r="M66" s="15" t="s">
        <v>174</v>
      </c>
      <c r="N66" s="35">
        <v>228</v>
      </c>
      <c r="O66" s="59" t="s">
        <v>187</v>
      </c>
      <c r="P66" s="60">
        <v>300</v>
      </c>
    </row>
    <row r="67" spans="1:16" ht="25" customHeight="1" x14ac:dyDescent="0.15">
      <c r="A67" s="3"/>
      <c r="B67" s="29" t="s">
        <v>35</v>
      </c>
      <c r="C67" s="40" t="s">
        <v>78</v>
      </c>
      <c r="D67" s="11" t="s">
        <v>58</v>
      </c>
      <c r="E67" s="12" t="s">
        <v>59</v>
      </c>
      <c r="F67" s="11"/>
      <c r="G67" s="11"/>
      <c r="H67" s="24" t="s">
        <v>95</v>
      </c>
      <c r="I67" s="13">
        <v>44774</v>
      </c>
      <c r="J67" s="14"/>
      <c r="K67" s="15"/>
      <c r="L67" s="15">
        <v>2022</v>
      </c>
      <c r="M67" s="15" t="s">
        <v>174</v>
      </c>
      <c r="N67" s="35">
        <v>294</v>
      </c>
      <c r="O67" s="59" t="s">
        <v>187</v>
      </c>
      <c r="P67" s="60">
        <v>500</v>
      </c>
    </row>
    <row r="68" spans="1:16" ht="25" customHeight="1" x14ac:dyDescent="0.15">
      <c r="A68" s="3"/>
      <c r="B68" s="29" t="s">
        <v>159</v>
      </c>
      <c r="C68" s="40" t="s">
        <v>132</v>
      </c>
      <c r="D68" s="11" t="s">
        <v>101</v>
      </c>
      <c r="E68" s="12" t="s">
        <v>68</v>
      </c>
      <c r="F68" s="11"/>
      <c r="G68" s="11"/>
      <c r="H68" s="24" t="s">
        <v>97</v>
      </c>
      <c r="I68" s="13">
        <v>44713</v>
      </c>
      <c r="J68" s="14"/>
      <c r="K68" s="15"/>
      <c r="L68" s="15">
        <v>2022</v>
      </c>
      <c r="M68" s="15" t="s">
        <v>174</v>
      </c>
      <c r="N68" s="35">
        <v>309</v>
      </c>
      <c r="O68" s="59" t="s">
        <v>187</v>
      </c>
      <c r="P68" s="60">
        <v>500</v>
      </c>
    </row>
    <row r="69" spans="1:16" ht="25" customHeight="1" x14ac:dyDescent="0.15">
      <c r="A69" s="3"/>
      <c r="B69" s="29" t="s">
        <v>66</v>
      </c>
      <c r="C69" s="40" t="s">
        <v>113</v>
      </c>
      <c r="D69" s="11" t="s">
        <v>58</v>
      </c>
      <c r="E69" s="12" t="s">
        <v>59</v>
      </c>
      <c r="F69" s="11"/>
      <c r="G69" s="11"/>
      <c r="H69" s="24" t="s">
        <v>97</v>
      </c>
      <c r="I69" s="13">
        <v>44713</v>
      </c>
      <c r="J69" s="14"/>
      <c r="K69" s="15"/>
      <c r="L69" s="15">
        <v>2022</v>
      </c>
      <c r="M69" s="15" t="s">
        <v>174</v>
      </c>
      <c r="N69" s="35">
        <v>630</v>
      </c>
      <c r="O69" s="59" t="s">
        <v>187</v>
      </c>
      <c r="P69" s="60">
        <v>800</v>
      </c>
    </row>
    <row r="70" spans="1:16" ht="25" customHeight="1" x14ac:dyDescent="0.15">
      <c r="A70" s="3"/>
      <c r="B70" s="29" t="s">
        <v>30</v>
      </c>
      <c r="C70" s="40" t="s">
        <v>78</v>
      </c>
      <c r="D70" s="11" t="s">
        <v>13</v>
      </c>
      <c r="E70" s="12" t="s">
        <v>158</v>
      </c>
      <c r="F70" s="11"/>
      <c r="G70" s="11"/>
      <c r="H70" s="24" t="s">
        <v>95</v>
      </c>
      <c r="I70" s="13">
        <v>44743</v>
      </c>
      <c r="J70" s="14"/>
      <c r="K70" s="15"/>
      <c r="L70" s="15">
        <v>2022</v>
      </c>
      <c r="M70" s="15" t="s">
        <v>174</v>
      </c>
      <c r="N70" s="35">
        <v>6330</v>
      </c>
      <c r="O70" s="59" t="s">
        <v>187</v>
      </c>
      <c r="P70" s="60">
        <v>8000</v>
      </c>
    </row>
    <row r="71" spans="1:16" ht="25" customHeight="1" x14ac:dyDescent="0.15">
      <c r="A71" s="3"/>
      <c r="B71" s="29" t="s">
        <v>71</v>
      </c>
      <c r="C71" s="40" t="s">
        <v>78</v>
      </c>
      <c r="D71" s="11" t="s">
        <v>13</v>
      </c>
      <c r="E71" s="20" t="s">
        <v>37</v>
      </c>
      <c r="F71" s="11"/>
      <c r="G71" s="11"/>
      <c r="H71" s="24" t="s">
        <v>95</v>
      </c>
      <c r="I71" s="13">
        <v>45017</v>
      </c>
      <c r="J71" s="14"/>
      <c r="K71" s="15"/>
      <c r="L71" s="15">
        <v>2023</v>
      </c>
      <c r="M71" s="15" t="s">
        <v>174</v>
      </c>
      <c r="N71" s="35">
        <v>1284</v>
      </c>
      <c r="O71" s="59" t="s">
        <v>187</v>
      </c>
      <c r="P71" s="60">
        <v>1500</v>
      </c>
    </row>
    <row r="72" spans="1:16" ht="25" customHeight="1" x14ac:dyDescent="0.15">
      <c r="A72" s="3"/>
      <c r="B72" s="29" t="s">
        <v>71</v>
      </c>
      <c r="C72" s="40" t="s">
        <v>78</v>
      </c>
      <c r="D72" s="11" t="s">
        <v>13</v>
      </c>
      <c r="E72" s="12" t="s">
        <v>135</v>
      </c>
      <c r="F72" s="11"/>
      <c r="G72" s="11"/>
      <c r="H72" s="24" t="s">
        <v>95</v>
      </c>
      <c r="I72" s="13">
        <v>45017</v>
      </c>
      <c r="J72" s="14"/>
      <c r="K72" s="15"/>
      <c r="L72" s="15">
        <v>2023</v>
      </c>
      <c r="M72" s="15" t="s">
        <v>174</v>
      </c>
      <c r="N72" s="35">
        <v>1284</v>
      </c>
      <c r="O72" s="59" t="s">
        <v>187</v>
      </c>
      <c r="P72" s="60">
        <v>1500</v>
      </c>
    </row>
    <row r="73" spans="1:16" ht="25" customHeight="1" x14ac:dyDescent="0.15">
      <c r="A73" s="3"/>
      <c r="B73" s="28" t="s">
        <v>80</v>
      </c>
      <c r="C73" s="27" t="s">
        <v>78</v>
      </c>
      <c r="D73" s="11" t="s">
        <v>13</v>
      </c>
      <c r="E73" s="12" t="s">
        <v>81</v>
      </c>
      <c r="F73" s="17"/>
      <c r="G73" s="17"/>
      <c r="H73" s="25" t="s">
        <v>82</v>
      </c>
      <c r="I73" s="18">
        <v>45658</v>
      </c>
      <c r="J73" s="19">
        <v>41348</v>
      </c>
      <c r="K73" s="15" t="s">
        <v>8</v>
      </c>
      <c r="L73" s="15">
        <v>2025</v>
      </c>
      <c r="M73" s="15" t="s">
        <v>173</v>
      </c>
      <c r="N73" s="34">
        <v>1</v>
      </c>
      <c r="O73" s="61" t="s">
        <v>187</v>
      </c>
      <c r="P73" s="60">
        <v>8000</v>
      </c>
    </row>
    <row r="74" spans="1:16" ht="25" customHeight="1" x14ac:dyDescent="0.15">
      <c r="A74" s="3"/>
      <c r="B74" s="29" t="s">
        <v>117</v>
      </c>
      <c r="C74" s="40" t="s">
        <v>78</v>
      </c>
      <c r="D74" s="11" t="s">
        <v>26</v>
      </c>
      <c r="E74" s="12" t="s">
        <v>118</v>
      </c>
      <c r="F74" s="11"/>
      <c r="G74" s="11" t="s">
        <v>74</v>
      </c>
      <c r="H74" s="24" t="s">
        <v>95</v>
      </c>
      <c r="I74" s="13">
        <v>45748</v>
      </c>
      <c r="J74" s="14">
        <v>41353</v>
      </c>
      <c r="K74" s="15" t="s">
        <v>7</v>
      </c>
      <c r="L74" s="15">
        <v>2025</v>
      </c>
      <c r="M74" s="15" t="s">
        <v>173</v>
      </c>
      <c r="N74" s="35">
        <v>1</v>
      </c>
      <c r="O74" s="59" t="s">
        <v>187</v>
      </c>
      <c r="P74" s="62">
        <v>1000</v>
      </c>
    </row>
    <row r="75" spans="1:16" ht="37" customHeight="1" x14ac:dyDescent="0.15">
      <c r="A75" s="3"/>
      <c r="B75" s="31"/>
      <c r="C75" s="40"/>
      <c r="D75" s="11"/>
      <c r="E75" s="12"/>
      <c r="F75" s="11"/>
      <c r="G75" s="11"/>
      <c r="H75" s="24"/>
      <c r="I75" s="13"/>
      <c r="J75" s="14">
        <v>41359</v>
      </c>
      <c r="K75" s="15" t="s">
        <v>7</v>
      </c>
      <c r="L75" s="15"/>
      <c r="M75" s="15"/>
      <c r="N75" s="34">
        <f>SUBTOTAL(109,N2:N74)</f>
        <v>457356.23</v>
      </c>
      <c r="O75" s="11"/>
      <c r="P75" s="38"/>
    </row>
    <row r="76" spans="1:16" ht="37" customHeight="1" x14ac:dyDescent="0.15">
      <c r="A76" s="3"/>
      <c r="B76" s="31"/>
      <c r="C76" s="40"/>
      <c r="D76" s="11"/>
      <c r="E76" s="12"/>
      <c r="F76" s="11"/>
      <c r="G76" s="11"/>
      <c r="H76" s="24"/>
      <c r="I76" s="13"/>
      <c r="J76" s="14"/>
      <c r="K76" s="15"/>
      <c r="L76" s="15"/>
      <c r="M76" s="15"/>
      <c r="N76" s="34"/>
      <c r="O76" s="11"/>
      <c r="P76" s="38"/>
    </row>
    <row r="77" spans="1:16" ht="37" customHeight="1" x14ac:dyDescent="0.15">
      <c r="A77" s="3"/>
      <c r="B77" s="31"/>
      <c r="C77" s="40"/>
      <c r="D77" s="11"/>
      <c r="E77" s="12"/>
      <c r="F77" s="11"/>
      <c r="G77" s="11"/>
      <c r="H77" s="24"/>
      <c r="I77" s="13"/>
      <c r="J77" s="14"/>
      <c r="K77" s="15"/>
      <c r="L77" s="15"/>
      <c r="M77" s="15"/>
      <c r="N77" s="34"/>
      <c r="O77" s="11"/>
      <c r="P77" s="38"/>
    </row>
    <row r="78" spans="1:16" ht="37" customHeight="1" x14ac:dyDescent="0.15">
      <c r="A78" s="3"/>
      <c r="B78" s="31"/>
      <c r="C78" s="40"/>
      <c r="D78" s="11"/>
      <c r="E78" s="12"/>
      <c r="F78" s="11"/>
      <c r="G78" s="11"/>
      <c r="H78" s="24"/>
      <c r="I78" s="13"/>
      <c r="J78" s="14"/>
      <c r="K78" s="15"/>
      <c r="L78" s="15"/>
      <c r="M78" s="15"/>
      <c r="N78" s="34"/>
      <c r="O78" s="11"/>
      <c r="P78" s="38"/>
    </row>
    <row r="79" spans="1:16" ht="37" customHeight="1" x14ac:dyDescent="0.15">
      <c r="A79" s="3"/>
      <c r="B79" s="31"/>
      <c r="C79" s="40"/>
      <c r="D79" s="11"/>
      <c r="E79" s="12"/>
      <c r="F79" s="11"/>
      <c r="G79" s="11"/>
      <c r="H79" s="24"/>
      <c r="I79" s="13"/>
      <c r="J79" s="14"/>
      <c r="K79" s="15"/>
      <c r="L79" s="15"/>
      <c r="M79" s="15"/>
      <c r="N79" s="34"/>
      <c r="O79" s="11"/>
      <c r="P79" s="38"/>
    </row>
    <row r="80" spans="1:16" ht="25" customHeight="1" x14ac:dyDescent="0.15">
      <c r="A80" s="3"/>
      <c r="B80" s="31"/>
      <c r="C80" s="40"/>
      <c r="D80" s="11"/>
      <c r="E80" s="12"/>
      <c r="F80" s="11"/>
      <c r="G80" s="11"/>
      <c r="H80" s="66"/>
      <c r="I80" s="13"/>
      <c r="J80" s="14"/>
      <c r="K80" s="15"/>
      <c r="L80" s="15"/>
      <c r="M80" s="15"/>
      <c r="N80" s="34"/>
      <c r="O80" s="11"/>
      <c r="P80" s="38"/>
    </row>
    <row r="81" spans="1:16" ht="25" customHeight="1" x14ac:dyDescent="0.15">
      <c r="A81" s="3"/>
      <c r="B81" s="31"/>
      <c r="C81" s="40"/>
      <c r="D81" s="11"/>
      <c r="E81" s="12"/>
      <c r="F81" s="11"/>
      <c r="G81" s="11"/>
      <c r="H81" s="24"/>
      <c r="I81" s="13"/>
      <c r="J81" s="14"/>
      <c r="K81" s="15"/>
      <c r="L81" s="15"/>
      <c r="M81" s="15"/>
      <c r="N81" s="34"/>
      <c r="O81" s="11"/>
      <c r="P81" s="38"/>
    </row>
    <row r="82" spans="1:16" ht="25" customHeight="1" x14ac:dyDescent="0.15">
      <c r="A82" s="3"/>
      <c r="B82" s="31" t="s">
        <v>177</v>
      </c>
      <c r="C82" s="40"/>
      <c r="D82" s="11"/>
      <c r="E82" s="12"/>
      <c r="F82" s="11"/>
      <c r="G82" s="11"/>
      <c r="H82" s="24"/>
      <c r="I82" s="13"/>
      <c r="J82" s="14"/>
      <c r="K82" s="15"/>
      <c r="L82" s="15"/>
      <c r="M82" s="15" t="s">
        <v>174</v>
      </c>
      <c r="N82" s="34"/>
      <c r="O82" s="11"/>
      <c r="P82" s="38"/>
    </row>
    <row r="83" spans="1:16" ht="25" customHeight="1" x14ac:dyDescent="0.15">
      <c r="A83" s="3"/>
      <c r="B83" s="29" t="s">
        <v>145</v>
      </c>
      <c r="C83" s="40" t="s">
        <v>78</v>
      </c>
      <c r="D83" s="11" t="s">
        <v>13</v>
      </c>
      <c r="E83" s="12" t="s">
        <v>39</v>
      </c>
      <c r="F83" s="11"/>
      <c r="G83" s="11"/>
      <c r="H83" s="25" t="s">
        <v>23</v>
      </c>
      <c r="I83" s="18">
        <v>38537</v>
      </c>
      <c r="J83" s="14"/>
      <c r="K83" s="15"/>
      <c r="L83" s="15"/>
      <c r="M83" s="15" t="s">
        <v>174</v>
      </c>
      <c r="N83" s="35"/>
      <c r="O83" s="11"/>
      <c r="P83" s="38"/>
    </row>
    <row r="84" spans="1:16" ht="25" customHeight="1" x14ac:dyDescent="0.15">
      <c r="A84" s="3"/>
      <c r="B84" s="29" t="s">
        <v>144</v>
      </c>
      <c r="C84" s="40" t="s">
        <v>78</v>
      </c>
      <c r="D84" s="11" t="s">
        <v>13</v>
      </c>
      <c r="E84" s="12" t="s">
        <v>39</v>
      </c>
      <c r="F84" s="11"/>
      <c r="G84" s="11"/>
      <c r="H84" s="25" t="s">
        <v>23</v>
      </c>
      <c r="I84" s="18">
        <v>38537</v>
      </c>
      <c r="J84" s="14"/>
      <c r="K84" s="15"/>
      <c r="L84" s="15"/>
      <c r="M84" s="15" t="s">
        <v>174</v>
      </c>
      <c r="N84" s="35"/>
      <c r="O84" s="11"/>
      <c r="P84" s="38"/>
    </row>
    <row r="85" spans="1:16" ht="25" customHeight="1" x14ac:dyDescent="0.15">
      <c r="A85" s="3"/>
      <c r="B85" s="29" t="s">
        <v>146</v>
      </c>
      <c r="C85" s="40" t="s">
        <v>78</v>
      </c>
      <c r="D85" s="11" t="s">
        <v>13</v>
      </c>
      <c r="E85" s="12" t="s">
        <v>39</v>
      </c>
      <c r="F85" s="11"/>
      <c r="G85" s="11"/>
      <c r="H85" s="25" t="s">
        <v>23</v>
      </c>
      <c r="I85" s="18">
        <v>38537</v>
      </c>
      <c r="J85" s="14"/>
      <c r="K85" s="15"/>
      <c r="L85" s="15"/>
      <c r="M85" s="15" t="s">
        <v>174</v>
      </c>
      <c r="N85" s="35"/>
      <c r="O85" s="11"/>
      <c r="P85" s="38"/>
    </row>
    <row r="86" spans="1:16" ht="25" customHeight="1" x14ac:dyDescent="0.15">
      <c r="A86" s="3"/>
      <c r="B86" s="29" t="s">
        <v>147</v>
      </c>
      <c r="C86" s="40" t="s">
        <v>78</v>
      </c>
      <c r="D86" s="11" t="s">
        <v>13</v>
      </c>
      <c r="E86" s="12" t="s">
        <v>39</v>
      </c>
      <c r="F86" s="11"/>
      <c r="G86" s="11"/>
      <c r="H86" s="25" t="s">
        <v>23</v>
      </c>
      <c r="I86" s="18">
        <v>38537</v>
      </c>
      <c r="J86" s="14"/>
      <c r="K86" s="15"/>
      <c r="L86" s="15"/>
      <c r="M86" s="15" t="s">
        <v>174</v>
      </c>
      <c r="N86" s="35"/>
      <c r="O86" s="11"/>
      <c r="P86" s="38"/>
    </row>
    <row r="87" spans="1:16" ht="25" customHeight="1" x14ac:dyDescent="0.15">
      <c r="A87" s="3"/>
      <c r="B87" s="29" t="s">
        <v>148</v>
      </c>
      <c r="C87" s="40" t="s">
        <v>78</v>
      </c>
      <c r="D87" s="11" t="s">
        <v>13</v>
      </c>
      <c r="E87" s="12" t="s">
        <v>39</v>
      </c>
      <c r="F87" s="11"/>
      <c r="G87" s="11"/>
      <c r="H87" s="25" t="s">
        <v>23</v>
      </c>
      <c r="I87" s="18">
        <v>38537</v>
      </c>
      <c r="J87" s="14"/>
      <c r="K87" s="15"/>
      <c r="L87" s="15"/>
      <c r="M87" s="15" t="s">
        <v>174</v>
      </c>
      <c r="N87" s="35"/>
      <c r="O87" s="11"/>
      <c r="P87" s="38"/>
    </row>
    <row r="88" spans="1:16" ht="25" customHeight="1" x14ac:dyDescent="0.15">
      <c r="A88" s="3"/>
      <c r="B88" s="29" t="s">
        <v>149</v>
      </c>
      <c r="C88" s="40" t="s">
        <v>78</v>
      </c>
      <c r="D88" s="11" t="s">
        <v>13</v>
      </c>
      <c r="E88" s="12" t="s">
        <v>39</v>
      </c>
      <c r="F88" s="11"/>
      <c r="G88" s="11"/>
      <c r="H88" s="25" t="s">
        <v>23</v>
      </c>
      <c r="I88" s="18">
        <v>38537</v>
      </c>
      <c r="J88" s="14"/>
      <c r="K88" s="15"/>
      <c r="L88" s="15"/>
      <c r="M88" s="15" t="s">
        <v>174</v>
      </c>
      <c r="N88" s="35"/>
      <c r="O88" s="11"/>
      <c r="P88" s="38"/>
    </row>
    <row r="89" spans="1:16" ht="25" customHeight="1" x14ac:dyDescent="0.15">
      <c r="A89" s="3"/>
      <c r="B89" s="29" t="s">
        <v>150</v>
      </c>
      <c r="C89" s="40" t="s">
        <v>78</v>
      </c>
      <c r="D89" s="11" t="s">
        <v>13</v>
      </c>
      <c r="E89" s="12" t="s">
        <v>39</v>
      </c>
      <c r="F89" s="11"/>
      <c r="G89" s="11"/>
      <c r="H89" s="25" t="s">
        <v>23</v>
      </c>
      <c r="I89" s="18">
        <v>38537</v>
      </c>
      <c r="J89" s="14"/>
      <c r="K89" s="15"/>
      <c r="L89" s="15"/>
      <c r="M89" s="15" t="s">
        <v>174</v>
      </c>
      <c r="N89" s="35"/>
      <c r="O89" s="11"/>
      <c r="P89" s="38"/>
    </row>
    <row r="90" spans="1:16" ht="25" customHeight="1" x14ac:dyDescent="0.15">
      <c r="A90" s="3"/>
      <c r="B90" s="29" t="s">
        <v>151</v>
      </c>
      <c r="C90" s="40" t="s">
        <v>78</v>
      </c>
      <c r="D90" s="11" t="s">
        <v>13</v>
      </c>
      <c r="E90" s="12" t="s">
        <v>39</v>
      </c>
      <c r="F90" s="11"/>
      <c r="G90" s="11"/>
      <c r="H90" s="25" t="s">
        <v>23</v>
      </c>
      <c r="I90" s="18">
        <v>38537</v>
      </c>
      <c r="J90" s="14"/>
      <c r="K90" s="15"/>
      <c r="L90" s="15"/>
      <c r="M90" s="15" t="s">
        <v>174</v>
      </c>
      <c r="N90" s="35"/>
      <c r="O90" s="11"/>
      <c r="P90" s="38"/>
    </row>
    <row r="91" spans="1:16" ht="25" customHeight="1" x14ac:dyDescent="0.15">
      <c r="A91" s="3"/>
      <c r="B91" s="29" t="s">
        <v>152</v>
      </c>
      <c r="C91" s="40" t="s">
        <v>78</v>
      </c>
      <c r="D91" s="11" t="s">
        <v>13</v>
      </c>
      <c r="E91" s="12" t="s">
        <v>39</v>
      </c>
      <c r="F91" s="11"/>
      <c r="G91" s="11"/>
      <c r="H91" s="25" t="s">
        <v>23</v>
      </c>
      <c r="I91" s="18">
        <v>38537</v>
      </c>
      <c r="J91" s="14"/>
      <c r="K91" s="15"/>
      <c r="L91" s="15"/>
      <c r="M91" s="15" t="s">
        <v>174</v>
      </c>
      <c r="N91" s="35"/>
      <c r="O91" s="11"/>
      <c r="P91" s="38"/>
    </row>
    <row r="92" spans="1:16" ht="25" customHeight="1" x14ac:dyDescent="0.15">
      <c r="A92" s="3"/>
      <c r="B92" s="57" t="s">
        <v>180</v>
      </c>
      <c r="C92" s="40" t="s">
        <v>78</v>
      </c>
      <c r="D92" s="11" t="s">
        <v>13</v>
      </c>
      <c r="E92" s="12" t="s">
        <v>39</v>
      </c>
      <c r="F92" s="11"/>
      <c r="G92" s="11"/>
      <c r="H92" s="25" t="s">
        <v>23</v>
      </c>
      <c r="I92" s="56">
        <v>45748</v>
      </c>
      <c r="J92" s="44">
        <v>41358</v>
      </c>
      <c r="K92" s="45" t="s">
        <v>7</v>
      </c>
      <c r="L92" s="45"/>
      <c r="M92" s="15" t="s">
        <v>174</v>
      </c>
      <c r="N92" s="46"/>
      <c r="O92" s="11"/>
      <c r="P92" s="38"/>
    </row>
    <row r="93" spans="1:16" ht="25" customHeight="1" x14ac:dyDescent="0.15">
      <c r="A93" s="3"/>
      <c r="B93" s="58" t="s">
        <v>176</v>
      </c>
      <c r="C93" s="40" t="s">
        <v>78</v>
      </c>
      <c r="D93" s="11" t="s">
        <v>13</v>
      </c>
      <c r="E93" s="12" t="s">
        <v>39</v>
      </c>
      <c r="F93" s="11"/>
      <c r="G93" s="11"/>
      <c r="H93" s="25" t="s">
        <v>23</v>
      </c>
      <c r="I93" s="56">
        <v>45748</v>
      </c>
      <c r="J93" s="44">
        <v>41359</v>
      </c>
      <c r="K93" s="45" t="s">
        <v>7</v>
      </c>
      <c r="L93" s="45"/>
      <c r="M93" s="15" t="s">
        <v>174</v>
      </c>
      <c r="N93" s="46"/>
      <c r="O93" s="11"/>
      <c r="P93" s="38"/>
    </row>
    <row r="94" spans="1:16" ht="25" customHeight="1" x14ac:dyDescent="0.15">
      <c r="A94" s="3"/>
      <c r="B94" s="58" t="s">
        <v>142</v>
      </c>
      <c r="C94" s="40" t="s">
        <v>78</v>
      </c>
      <c r="D94" s="11" t="s">
        <v>13</v>
      </c>
      <c r="E94" s="12" t="s">
        <v>39</v>
      </c>
      <c r="F94" s="11"/>
      <c r="G94" s="11"/>
      <c r="H94" s="25" t="s">
        <v>23</v>
      </c>
      <c r="I94" s="56">
        <v>45748</v>
      </c>
      <c r="J94" s="44"/>
      <c r="K94" s="45"/>
      <c r="L94" s="45"/>
      <c r="M94" s="15" t="s">
        <v>174</v>
      </c>
      <c r="N94" s="46"/>
      <c r="O94" s="11"/>
      <c r="P94" s="38"/>
    </row>
    <row r="95" spans="1:16" ht="25" customHeight="1" x14ac:dyDescent="0.15">
      <c r="A95" s="3"/>
      <c r="B95" s="58" t="s">
        <v>154</v>
      </c>
      <c r="C95" s="40" t="s">
        <v>78</v>
      </c>
      <c r="D95" s="11" t="s">
        <v>13</v>
      </c>
      <c r="E95" s="12" t="s">
        <v>39</v>
      </c>
      <c r="F95" s="11"/>
      <c r="G95" s="11"/>
      <c r="H95" s="25" t="s">
        <v>23</v>
      </c>
      <c r="I95" s="56">
        <v>45748</v>
      </c>
      <c r="J95" s="44"/>
      <c r="K95" s="45"/>
      <c r="L95" s="45"/>
      <c r="M95" s="15" t="s">
        <v>174</v>
      </c>
      <c r="N95" s="46"/>
      <c r="O95" s="11"/>
      <c r="P95" s="38"/>
    </row>
    <row r="96" spans="1:16" ht="43" customHeight="1" x14ac:dyDescent="0.15">
      <c r="A96" s="3"/>
      <c r="B96" s="57" t="s">
        <v>179</v>
      </c>
      <c r="C96" s="40" t="s">
        <v>78</v>
      </c>
      <c r="D96" s="11" t="s">
        <v>13</v>
      </c>
      <c r="E96" s="12" t="s">
        <v>39</v>
      </c>
      <c r="F96" s="11"/>
      <c r="G96" s="11"/>
      <c r="H96" s="25" t="s">
        <v>23</v>
      </c>
      <c r="I96" s="56">
        <v>45748</v>
      </c>
      <c r="J96" s="44">
        <v>41359</v>
      </c>
      <c r="K96" s="45" t="s">
        <v>7</v>
      </c>
      <c r="L96" s="45"/>
      <c r="M96" s="15" t="s">
        <v>174</v>
      </c>
      <c r="N96" s="46"/>
      <c r="O96" s="11"/>
      <c r="P96" s="38"/>
    </row>
    <row r="97" spans="2:16" ht="43" customHeight="1" x14ac:dyDescent="0.15">
      <c r="B97" s="47"/>
      <c r="C97" s="48"/>
      <c r="D97" s="48"/>
      <c r="E97" s="49"/>
      <c r="F97" s="48"/>
      <c r="G97" s="48"/>
      <c r="I97" s="51"/>
      <c r="J97" s="52"/>
      <c r="K97" s="48"/>
      <c r="L97" s="48"/>
      <c r="M97" s="48"/>
      <c r="N97" s="53"/>
      <c r="O97" s="54"/>
      <c r="P97" s="50"/>
    </row>
    <row r="98" spans="2:16" ht="43" customHeight="1" x14ac:dyDescent="0.15">
      <c r="B98" s="31"/>
      <c r="C98" s="48"/>
      <c r="D98" s="48"/>
      <c r="E98" s="49"/>
      <c r="F98" s="48"/>
      <c r="G98" s="48"/>
      <c r="I98" s="51"/>
      <c r="J98" s="52"/>
      <c r="K98" s="48"/>
      <c r="L98" s="48"/>
      <c r="M98" s="48"/>
      <c r="N98" s="53"/>
      <c r="O98" s="54"/>
      <c r="P98" s="50"/>
    </row>
    <row r="99" spans="2:16" ht="43" customHeight="1" x14ac:dyDescent="0.15">
      <c r="B99" s="57" t="s">
        <v>181</v>
      </c>
      <c r="C99" s="48"/>
      <c r="D99" s="48"/>
      <c r="E99" s="49"/>
      <c r="F99" s="48"/>
      <c r="G99" s="48"/>
      <c r="I99" s="51"/>
      <c r="J99" s="52"/>
      <c r="K99" s="48"/>
      <c r="L99" s="48"/>
      <c r="M99" s="48"/>
      <c r="N99" s="53"/>
      <c r="O99" s="54"/>
      <c r="P99" s="50"/>
    </row>
    <row r="194" spans="1:16" s="4" customFormat="1" ht="25" customHeight="1" x14ac:dyDescent="0.15">
      <c r="A194" s="2"/>
      <c r="B194" s="32"/>
      <c r="C194" s="42"/>
      <c r="D194" s="16"/>
      <c r="E194" s="21"/>
      <c r="F194" s="16"/>
      <c r="G194" s="16"/>
      <c r="I194" s="22"/>
      <c r="J194" s="23"/>
      <c r="K194" s="16"/>
      <c r="L194" s="16"/>
      <c r="M194" s="16"/>
      <c r="N194" s="36"/>
      <c r="O194" s="39"/>
      <c r="P194" s="26"/>
    </row>
    <row r="195" spans="1:16" s="4" customFormat="1" ht="25" customHeight="1" x14ac:dyDescent="0.15">
      <c r="A195" s="2"/>
      <c r="B195" s="32"/>
      <c r="C195" s="42"/>
      <c r="D195" s="16"/>
      <c r="E195" s="21"/>
      <c r="F195" s="16"/>
      <c r="G195" s="16"/>
      <c r="I195" s="22"/>
      <c r="J195" s="23"/>
      <c r="K195" s="16"/>
      <c r="L195" s="16"/>
      <c r="M195" s="16"/>
      <c r="N195" s="36"/>
      <c r="O195" s="39"/>
      <c r="P195" s="26"/>
    </row>
    <row r="196" spans="1:16" s="4" customFormat="1" ht="25" customHeight="1" x14ac:dyDescent="0.15">
      <c r="A196" s="2"/>
      <c r="B196" s="32"/>
      <c r="C196" s="42"/>
      <c r="D196" s="16"/>
      <c r="E196" s="21"/>
      <c r="F196" s="16"/>
      <c r="G196" s="16"/>
      <c r="I196" s="22"/>
      <c r="J196" s="23"/>
      <c r="K196" s="16"/>
      <c r="L196" s="16"/>
      <c r="M196" s="16"/>
      <c r="N196" s="36"/>
      <c r="O196" s="39"/>
      <c r="P196" s="26"/>
    </row>
    <row r="197" spans="1:16" s="4" customFormat="1" ht="25" customHeight="1" x14ac:dyDescent="0.15">
      <c r="A197" s="2"/>
      <c r="B197" s="32"/>
      <c r="C197" s="42"/>
      <c r="D197" s="16"/>
      <c r="E197" s="21"/>
      <c r="F197" s="16"/>
      <c r="G197" s="16"/>
      <c r="I197" s="22"/>
      <c r="J197" s="23"/>
      <c r="K197" s="16"/>
      <c r="L197" s="16"/>
      <c r="M197" s="16"/>
      <c r="N197" s="36"/>
      <c r="O197" s="39"/>
      <c r="P197" s="26"/>
    </row>
    <row r="198" spans="1:16" s="4" customFormat="1" ht="25" customHeight="1" x14ac:dyDescent="0.15">
      <c r="A198" s="2"/>
      <c r="B198" s="32"/>
      <c r="C198" s="42"/>
      <c r="D198" s="16"/>
      <c r="E198" s="21"/>
      <c r="F198" s="16"/>
      <c r="G198" s="16"/>
      <c r="I198" s="22"/>
      <c r="J198" s="23"/>
      <c r="K198" s="16"/>
      <c r="L198" s="16"/>
      <c r="M198" s="16"/>
      <c r="N198" s="36"/>
      <c r="O198" s="39"/>
      <c r="P198" s="26"/>
    </row>
    <row r="199" spans="1:16" s="4" customFormat="1" ht="25" customHeight="1" x14ac:dyDescent="0.15">
      <c r="A199" s="2"/>
      <c r="B199" s="32"/>
      <c r="C199" s="42"/>
      <c r="D199" s="16"/>
      <c r="E199" s="21"/>
      <c r="F199" s="16"/>
      <c r="G199" s="16"/>
      <c r="I199" s="22"/>
      <c r="J199" s="23"/>
      <c r="K199" s="16"/>
      <c r="L199" s="16"/>
      <c r="M199" s="16"/>
      <c r="N199" s="36"/>
      <c r="O199" s="39"/>
      <c r="P199" s="26"/>
    </row>
    <row r="200" spans="1:16" s="4" customFormat="1" ht="25" customHeight="1" x14ac:dyDescent="0.15">
      <c r="A200" s="2"/>
      <c r="B200" s="32"/>
      <c r="C200" s="42"/>
      <c r="D200" s="16"/>
      <c r="E200" s="21"/>
      <c r="F200" s="16"/>
      <c r="G200" s="16"/>
      <c r="I200" s="22"/>
      <c r="J200" s="23"/>
      <c r="K200" s="16"/>
      <c r="L200" s="16"/>
      <c r="M200" s="16"/>
      <c r="N200" s="36"/>
      <c r="O200" s="39"/>
      <c r="P200" s="26"/>
    </row>
    <row r="201" spans="1:16" s="4" customFormat="1" ht="25" customHeight="1" x14ac:dyDescent="0.15">
      <c r="A201" s="2"/>
      <c r="B201" s="32"/>
      <c r="C201" s="42"/>
      <c r="D201" s="16"/>
      <c r="E201" s="21"/>
      <c r="F201" s="16"/>
      <c r="G201" s="16"/>
      <c r="I201" s="22"/>
      <c r="J201" s="23"/>
      <c r="K201" s="16"/>
      <c r="L201" s="16"/>
      <c r="M201" s="16"/>
      <c r="N201" s="36"/>
      <c r="O201" s="39"/>
      <c r="P201" s="26"/>
    </row>
    <row r="202" spans="1:16" s="4" customFormat="1" ht="25" customHeight="1" x14ac:dyDescent="0.15">
      <c r="A202" s="2"/>
      <c r="B202" s="32"/>
      <c r="C202" s="42"/>
      <c r="D202" s="16"/>
      <c r="E202" s="21"/>
      <c r="F202" s="16"/>
      <c r="G202" s="16"/>
      <c r="I202" s="22"/>
      <c r="J202" s="23"/>
      <c r="K202" s="16"/>
      <c r="L202" s="16"/>
      <c r="M202" s="16"/>
      <c r="N202" s="36"/>
      <c r="O202" s="39"/>
      <c r="P202" s="26"/>
    </row>
    <row r="203" spans="1:16" s="4" customFormat="1" ht="25" customHeight="1" x14ac:dyDescent="0.15">
      <c r="A203" s="2"/>
      <c r="B203" s="32"/>
      <c r="C203" s="42"/>
      <c r="D203" s="16"/>
      <c r="E203" s="21"/>
      <c r="F203" s="16"/>
      <c r="G203" s="16"/>
      <c r="I203" s="22"/>
      <c r="J203" s="23"/>
      <c r="K203" s="16"/>
      <c r="L203" s="16"/>
      <c r="M203" s="16"/>
      <c r="N203" s="36"/>
      <c r="O203" s="39"/>
      <c r="P203" s="26"/>
    </row>
    <row r="204" spans="1:16" s="4" customFormat="1" ht="25" customHeight="1" x14ac:dyDescent="0.15">
      <c r="A204" s="2"/>
      <c r="B204" s="32"/>
      <c r="C204" s="42"/>
      <c r="D204" s="16"/>
      <c r="E204" s="21"/>
      <c r="F204" s="16"/>
      <c r="G204" s="16"/>
      <c r="I204" s="22"/>
      <c r="J204" s="23"/>
      <c r="K204" s="16"/>
      <c r="L204" s="16"/>
      <c r="M204" s="16"/>
      <c r="N204" s="36"/>
      <c r="O204" s="39"/>
      <c r="P204" s="26"/>
    </row>
    <row r="205" spans="1:16" s="4" customFormat="1" ht="25" customHeight="1" x14ac:dyDescent="0.15">
      <c r="A205" s="2"/>
      <c r="B205" s="32"/>
      <c r="C205" s="42"/>
      <c r="D205" s="16"/>
      <c r="E205" s="21"/>
      <c r="F205" s="16"/>
      <c r="G205" s="16"/>
      <c r="I205" s="22"/>
      <c r="J205" s="23"/>
      <c r="K205" s="16"/>
      <c r="L205" s="16"/>
      <c r="M205" s="16"/>
      <c r="N205" s="36"/>
      <c r="O205" s="39"/>
      <c r="P205" s="26"/>
    </row>
    <row r="206" spans="1:16" s="4" customFormat="1" ht="25" customHeight="1" x14ac:dyDescent="0.15">
      <c r="A206" s="2"/>
      <c r="B206" s="32"/>
      <c r="C206" s="42"/>
      <c r="D206" s="16"/>
      <c r="E206" s="21"/>
      <c r="F206" s="16"/>
      <c r="G206" s="16"/>
      <c r="I206" s="22"/>
      <c r="J206" s="23"/>
      <c r="K206" s="16"/>
      <c r="L206" s="16"/>
      <c r="M206" s="16"/>
      <c r="N206" s="36"/>
      <c r="O206" s="39"/>
      <c r="P206" s="26"/>
    </row>
    <row r="207" spans="1:16" s="4" customFormat="1" ht="25" customHeight="1" x14ac:dyDescent="0.15">
      <c r="A207" s="2"/>
      <c r="B207" s="32"/>
      <c r="C207" s="42"/>
      <c r="D207" s="16"/>
      <c r="E207" s="21"/>
      <c r="F207" s="16"/>
      <c r="G207" s="16"/>
      <c r="I207" s="22"/>
      <c r="J207" s="23"/>
      <c r="K207" s="16"/>
      <c r="L207" s="16"/>
      <c r="M207" s="16"/>
      <c r="N207" s="36"/>
      <c r="O207" s="39"/>
      <c r="P207" s="26"/>
    </row>
    <row r="208" spans="1:16" s="4" customFormat="1" ht="25" customHeight="1" x14ac:dyDescent="0.15">
      <c r="A208" s="2"/>
      <c r="B208" s="32"/>
      <c r="C208" s="42"/>
      <c r="D208" s="16"/>
      <c r="E208" s="21"/>
      <c r="F208" s="16"/>
      <c r="G208" s="16"/>
      <c r="I208" s="22"/>
      <c r="J208" s="23"/>
      <c r="K208" s="16"/>
      <c r="L208" s="16"/>
      <c r="M208" s="16"/>
      <c r="N208" s="36"/>
      <c r="O208" s="39"/>
      <c r="P208" s="26"/>
    </row>
    <row r="209" spans="1:16" s="4" customFormat="1" ht="25" customHeight="1" x14ac:dyDescent="0.15">
      <c r="A209" s="2"/>
      <c r="B209" s="32"/>
      <c r="C209" s="42"/>
      <c r="D209" s="16"/>
      <c r="E209" s="21"/>
      <c r="F209" s="16"/>
      <c r="G209" s="16"/>
      <c r="I209" s="22"/>
      <c r="J209" s="23"/>
      <c r="K209" s="16"/>
      <c r="L209" s="16"/>
      <c r="M209" s="16"/>
      <c r="N209" s="36"/>
      <c r="O209" s="39"/>
      <c r="P209" s="26"/>
    </row>
    <row r="210" spans="1:16" s="4" customFormat="1" ht="25" customHeight="1" x14ac:dyDescent="0.15">
      <c r="A210" s="2"/>
      <c r="B210" s="32"/>
      <c r="C210" s="42"/>
      <c r="D210" s="16"/>
      <c r="E210" s="21"/>
      <c r="F210" s="16"/>
      <c r="G210" s="16"/>
      <c r="I210" s="22"/>
      <c r="J210" s="23"/>
      <c r="K210" s="16"/>
      <c r="L210" s="16"/>
      <c r="M210" s="16"/>
      <c r="N210" s="36"/>
      <c r="O210" s="39"/>
      <c r="P210" s="26"/>
    </row>
    <row r="211" spans="1:16" s="4" customFormat="1" ht="25" customHeight="1" x14ac:dyDescent="0.15">
      <c r="A211" s="2"/>
      <c r="B211" s="32"/>
      <c r="C211" s="42"/>
      <c r="D211" s="16"/>
      <c r="E211" s="21"/>
      <c r="F211" s="16"/>
      <c r="G211" s="16"/>
      <c r="I211" s="22"/>
      <c r="J211" s="23"/>
      <c r="K211" s="16"/>
      <c r="L211" s="16"/>
      <c r="M211" s="16"/>
      <c r="N211" s="36"/>
      <c r="O211" s="39"/>
      <c r="P211" s="26"/>
    </row>
  </sheetData>
  <phoneticPr fontId="1" type="noConversion"/>
  <pageMargins left="0.75" right="0.75" top="1" bottom="1" header="0.5" footer="0.5"/>
  <pageSetup paperSize="9" scale="53" orientation="landscape" horizontalDpi="360" verticalDpi="360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E315C-BF05-1647-83E4-17DCBB3043EE}">
  <dimension ref="A1:D67"/>
  <sheetViews>
    <sheetView workbookViewId="0">
      <selection activeCell="B32" sqref="B32"/>
    </sheetView>
  </sheetViews>
  <sheetFormatPr baseColWidth="10" defaultRowHeight="13" x14ac:dyDescent="0.15"/>
  <cols>
    <col min="1" max="1" width="19" bestFit="1" customWidth="1"/>
    <col min="2" max="2" width="28.1640625" style="65" bestFit="1" customWidth="1"/>
    <col min="3" max="3" width="16.1640625" customWidth="1"/>
    <col min="4" max="4" width="65.6640625" customWidth="1"/>
  </cols>
  <sheetData>
    <row r="1" spans="1:4" x14ac:dyDescent="0.15">
      <c r="A1" s="80" t="s">
        <v>210</v>
      </c>
      <c r="B1" s="81"/>
    </row>
    <row r="2" spans="1:4" ht="14" thickBot="1" x14ac:dyDescent="0.2">
      <c r="A2" s="82"/>
      <c r="B2" s="83"/>
    </row>
    <row r="3" spans="1:4" ht="44" customHeight="1" thickBot="1" x14ac:dyDescent="0.2">
      <c r="A3" s="69" t="s">
        <v>194</v>
      </c>
      <c r="B3" s="70" t="s">
        <v>193</v>
      </c>
      <c r="C3" s="71" t="s">
        <v>208</v>
      </c>
      <c r="D3" s="68" t="s">
        <v>209</v>
      </c>
    </row>
    <row r="4" spans="1:4" ht="29" customHeight="1" x14ac:dyDescent="0.15">
      <c r="A4" s="72" t="s">
        <v>191</v>
      </c>
      <c r="B4" s="73">
        <v>5000</v>
      </c>
      <c r="C4" s="74">
        <v>5000</v>
      </c>
      <c r="D4" s="75" t="s">
        <v>198</v>
      </c>
    </row>
    <row r="5" spans="1:4" ht="25" customHeight="1" x14ac:dyDescent="0.15">
      <c r="A5" s="72" t="s">
        <v>98</v>
      </c>
      <c r="B5" s="73">
        <v>650</v>
      </c>
      <c r="C5" s="74">
        <v>0</v>
      </c>
      <c r="D5" s="75" t="s">
        <v>206</v>
      </c>
    </row>
    <row r="6" spans="1:4" ht="27" customHeight="1" x14ac:dyDescent="0.15">
      <c r="A6" s="72" t="s">
        <v>192</v>
      </c>
      <c r="B6" s="73">
        <v>10000</v>
      </c>
      <c r="C6" s="74">
        <v>5610</v>
      </c>
      <c r="D6" s="75" t="s">
        <v>201</v>
      </c>
    </row>
    <row r="7" spans="1:4" ht="34" customHeight="1" x14ac:dyDescent="0.15">
      <c r="A7" s="72" t="s">
        <v>15</v>
      </c>
      <c r="B7" s="73"/>
      <c r="C7" s="74">
        <v>0</v>
      </c>
      <c r="D7" s="75" t="s">
        <v>197</v>
      </c>
    </row>
    <row r="8" spans="1:4" ht="28" customHeight="1" x14ac:dyDescent="0.15">
      <c r="A8" s="72" t="s">
        <v>190</v>
      </c>
      <c r="B8" s="73">
        <v>1631.98</v>
      </c>
      <c r="C8" s="74">
        <v>0</v>
      </c>
      <c r="D8" s="75" t="s">
        <v>199</v>
      </c>
    </row>
    <row r="9" spans="1:4" ht="27" customHeight="1" x14ac:dyDescent="0.15">
      <c r="A9" s="72" t="s">
        <v>188</v>
      </c>
      <c r="B9" s="73">
        <v>34901.46</v>
      </c>
      <c r="C9" s="74">
        <v>8510</v>
      </c>
      <c r="D9" s="75" t="s">
        <v>203</v>
      </c>
    </row>
    <row r="10" spans="1:4" ht="29" customHeight="1" x14ac:dyDescent="0.15">
      <c r="A10" s="72" t="s">
        <v>189</v>
      </c>
      <c r="B10" s="73">
        <v>46825.58</v>
      </c>
      <c r="C10" s="74">
        <v>0</v>
      </c>
      <c r="D10" s="75" t="s">
        <v>202</v>
      </c>
    </row>
    <row r="11" spans="1:4" ht="31" customHeight="1" x14ac:dyDescent="0.15">
      <c r="A11" s="72" t="s">
        <v>187</v>
      </c>
      <c r="B11" s="73">
        <v>46159.7</v>
      </c>
      <c r="C11" s="74">
        <v>33799</v>
      </c>
      <c r="D11" s="75" t="s">
        <v>204</v>
      </c>
    </row>
    <row r="12" spans="1:4" ht="25" customHeight="1" x14ac:dyDescent="0.15">
      <c r="A12" s="72" t="s">
        <v>195</v>
      </c>
      <c r="B12" s="73"/>
      <c r="C12" s="74"/>
      <c r="D12" s="76"/>
    </row>
    <row r="13" spans="1:4" ht="29" customHeight="1" thickBot="1" x14ac:dyDescent="0.2">
      <c r="A13" s="72" t="s">
        <v>200</v>
      </c>
      <c r="B13" s="73">
        <v>85338.5</v>
      </c>
      <c r="C13" s="74">
        <v>129157</v>
      </c>
      <c r="D13" s="75" t="s">
        <v>205</v>
      </c>
    </row>
    <row r="14" spans="1:4" ht="30" customHeight="1" thickBot="1" x14ac:dyDescent="0.2">
      <c r="A14" s="77" t="s">
        <v>196</v>
      </c>
      <c r="B14" s="70">
        <v>230507.22</v>
      </c>
      <c r="C14" s="78">
        <f>SUM(C4:C13)</f>
        <v>182076</v>
      </c>
      <c r="D14" s="79"/>
    </row>
    <row r="67" spans="3:3" x14ac:dyDescent="0.15">
      <c r="C67" s="67"/>
    </row>
  </sheetData>
  <mergeCells count="1">
    <mergeCell ref="A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Register</vt:lpstr>
      <vt:lpstr>Summary for Insurance </vt:lpstr>
      <vt:lpstr>Register!Print_Area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Spence, Alexandra</dc:creator>
  <cp:lastModifiedBy>Claire Cooper</cp:lastModifiedBy>
  <cp:lastPrinted>2017-05-17T19:18:36Z</cp:lastPrinted>
  <dcterms:created xsi:type="dcterms:W3CDTF">1996-10-14T23:33:28Z</dcterms:created>
  <dcterms:modified xsi:type="dcterms:W3CDTF">2025-04-15T12:16:02Z</dcterms:modified>
</cp:coreProperties>
</file>